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46" yWindow="600" windowWidth="15480" windowHeight="11040" tabRatio="829" activeTab="0"/>
  </bookViews>
  <sheets>
    <sheet name="Daily timesheet" sheetId="1" r:id="rId1"/>
    <sheet name="Work on other projects" sheetId="2" r:id="rId2"/>
  </sheets>
  <definedNames>
    <definedName name="_xlfn.IFERROR" hidden="1">#NAME?</definedName>
    <definedName name="MES">'Daily timesheet'!$K$17</definedName>
    <definedName name="MES1">'Daily timesheet'!$K$17</definedName>
    <definedName name="_xlnm.Print_Area" localSheetId="0">'Daily timesheet'!$A$2:$AC$109</definedName>
    <definedName name="_xlnm.Print_Area" localSheetId="1">'Work on other projects'!$A$1:$AA$34</definedName>
  </definedNames>
  <calcPr fullCalcOnLoad="1"/>
</workbook>
</file>

<file path=xl/sharedStrings.xml><?xml version="1.0" encoding="utf-8"?>
<sst xmlns="http://schemas.openxmlformats.org/spreadsheetml/2006/main" count="91" uniqueCount="75">
  <si>
    <t>X</t>
  </si>
  <si>
    <t>=</t>
  </si>
  <si>
    <t xml:space="preserve">Ime in priimek:  </t>
  </si>
  <si>
    <t xml:space="preserve">Name and surname: </t>
  </si>
  <si>
    <t xml:space="preserve">Project title: </t>
  </si>
  <si>
    <t>Role in the project:</t>
  </si>
  <si>
    <t xml:space="preserve">Regulary employed by: </t>
  </si>
  <si>
    <t>Accounting period:</t>
  </si>
  <si>
    <t>Month:</t>
  </si>
  <si>
    <t>Year:</t>
  </si>
  <si>
    <t>Date</t>
  </si>
  <si>
    <t>Day</t>
  </si>
  <si>
    <t>WP</t>
  </si>
  <si>
    <t>Activity description</t>
  </si>
  <si>
    <t>Total hours worked as work on project:</t>
  </si>
  <si>
    <t>Eligible monthly expenditure on carried-out work</t>
  </si>
  <si>
    <t>Work-related expenditure</t>
  </si>
  <si>
    <t xml:space="preserve">Copy the data from the monthly pay slip. </t>
  </si>
  <si>
    <t>Document number</t>
  </si>
  <si>
    <t>Year</t>
  </si>
  <si>
    <t>Month</t>
  </si>
  <si>
    <t>Date of payment</t>
  </si>
  <si>
    <t>Gross salary (GROSS I)</t>
  </si>
  <si>
    <t>Employer's contribution rate</t>
  </si>
  <si>
    <t>Employer's contributions and taxes</t>
  </si>
  <si>
    <t>Reimbursement of costs related to transport to and from work</t>
  </si>
  <si>
    <t>Reimbursement of costs related meals during work</t>
  </si>
  <si>
    <t>Other*</t>
  </si>
  <si>
    <t>Miscellaneous 1</t>
  </si>
  <si>
    <t>Miscellaneous 2</t>
  </si>
  <si>
    <t>Total</t>
  </si>
  <si>
    <t xml:space="preserve">Monthly total of the hours actually worked </t>
  </si>
  <si>
    <t>Monthly hourly rate</t>
  </si>
  <si>
    <t>* Other costs related to work in compliance with national legislation and employment contract. It is mandatory that you specify the type of cost seprately.</t>
  </si>
  <si>
    <t>Statement and signature of the responsible person</t>
  </si>
  <si>
    <t xml:space="preserve">Name of the organisation </t>
  </si>
  <si>
    <t>Name, surname and function of the responsible person</t>
  </si>
  <si>
    <t>Signature of the responsible person and stamp of the organisation</t>
  </si>
  <si>
    <t>Hourly rate</t>
  </si>
  <si>
    <t>WP 1</t>
  </si>
  <si>
    <t>WP 2</t>
  </si>
  <si>
    <t>WP 3</t>
  </si>
  <si>
    <t>WP 4</t>
  </si>
  <si>
    <t>WP 5</t>
  </si>
  <si>
    <t>WP 6</t>
  </si>
  <si>
    <t>Monthly total of the hours  worked on the project</t>
  </si>
  <si>
    <t>Eligible expenditure on carried-out work</t>
  </si>
  <si>
    <t xml:space="preserve">Regularly employed by: </t>
  </si>
  <si>
    <t xml:space="preserve">Role in the project: </t>
  </si>
  <si>
    <t xml:space="preserve">Month: </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</si>
  <si>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</si>
  <si>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</si>
  <si>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</si>
  <si>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</si>
  <si>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</si>
  <si>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</si>
  <si>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</si>
  <si>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</si>
  <si>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</si>
  <si>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</si>
  <si>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</si>
  <si>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</si>
  <si>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</si>
  <si>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</si>
  <si>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</si>
  <si>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</si>
  <si>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Project 17</t>
  </si>
  <si>
    <t>Project 18</t>
  </si>
  <si>
    <t>Project 19</t>
  </si>
  <si>
    <t>Total for all projects</t>
  </si>
  <si>
    <t>Project associate daily timesheet</t>
  </si>
  <si>
    <t xml:space="preserve">Enter the date, day, concise description of the activities, work package and the hours, worked as work on project, by days. </t>
  </si>
  <si>
    <t>- I declare that the data, provided in the timesheet, reflect the reality and correctness of the amount of the monthly work carried-out on the project. 
- I also declare that data on expenditure for the entire monthly work reflect the reality and correctness of the amount of total expenditure for the work carried out by the person regularly employed by the project promoter/project partner.</t>
  </si>
  <si>
    <t>Project associate work on other projects</t>
  </si>
  <si>
    <t>Hours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</si>
</sst>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dd"/>
    <numFmt numFmtId="165" formatCode="0.0"/>
    <numFmt numFmtId="166" formatCode="[$-424]d\.\ mmmm\ yyyy"/>
    <numFmt numFmtId="167" formatCode="dd/mm/yy"/>
    <numFmt numFmtId="168" formatCode="mm"/>
    <numFmt numFmtId="169" formatCode="mmmm"/>
    <numFmt numFmtId="170" formatCode="yyyy"/>
  </numFmts>
  <fonts count="58">
    <font>
      <sz val="10"/>
      <name val="Arial CE"/>
      <family val="0"/>
    </font>
    <font>
      <sz val="11"/>
      <color indexed="8"/>
      <name val="Calibri"/>
      <family val="2"/>
    </font>
    <font>
      <b/>
      <sz val="10"/>
      <name val="Arial CE"/>
      <family val="2"/>
    </font>
    <font>
      <b/>
      <sz val="12"/>
      <name val="Arial CE"/>
      <family val="2"/>
    </font>
    <font>
      <i/>
      <sz val="10"/>
      <name val="Arial CE"/>
      <family val="2"/>
    </font>
    <font>
      <sz val="10"/>
      <color indexed="9"/>
      <name val="Arial CE"/>
      <family val="2"/>
    </font>
    <font>
      <sz val="12"/>
      <color indexed="9"/>
      <name val="Arial CE"/>
      <family val="2"/>
    </font>
    <font>
      <b/>
      <sz val="12"/>
      <color indexed="9"/>
      <name val="Arial CE"/>
      <family val="2"/>
    </font>
    <font>
      <b/>
      <sz val="10"/>
      <color indexed="9"/>
      <name val="Arial CE"/>
      <family val="2"/>
    </font>
    <font>
      <sz val="8"/>
      <name val="Arial CE"/>
      <family val="0"/>
    </font>
    <font>
      <sz val="7"/>
      <name val="Arial CE"/>
      <family val="0"/>
    </font>
    <font>
      <b/>
      <sz val="12"/>
      <name val="Arial"/>
      <family val="2"/>
    </font>
    <font>
      <sz val="11"/>
      <name val="Arial"/>
      <family val="2"/>
    </font>
    <font>
      <b/>
      <sz val="11"/>
      <name val="Arial"/>
      <family val="2"/>
    </font>
    <font>
      <sz val="11"/>
      <color indexed="9"/>
      <name val="Arial"/>
      <family val="2"/>
    </font>
    <font>
      <sz val="10"/>
      <name val="Arial"/>
      <family val="2"/>
    </font>
    <font>
      <i/>
      <sz val="8"/>
      <name val="Arial CE"/>
      <family val="2"/>
    </font>
    <font>
      <b/>
      <sz val="10"/>
      <name val="Arial"/>
      <family val="2"/>
    </font>
    <font>
      <b/>
      <sz val="8"/>
      <name val="Arial CE"/>
      <family val="2"/>
    </font>
    <font>
      <b/>
      <sz val="8"/>
      <color indexed="9"/>
      <name val="Arial CE"/>
      <family val="2"/>
    </font>
    <font>
      <sz val="8"/>
      <color indexed="9"/>
      <name val="Arial CE"/>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28"/>
      <color indexed="10"/>
      <name val="Arial"/>
      <family val="2"/>
    </font>
    <font>
      <b/>
      <sz val="11"/>
      <name val="Arial CE"/>
      <family val="2"/>
    </font>
    <font>
      <sz val="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2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theme="0"/>
        <bgColor indexed="64"/>
      </patternFill>
    </fill>
    <fill>
      <patternFill patternType="solid">
        <fgColor theme="0" tint="-0.04997999966144562"/>
        <bgColor indexed="64"/>
      </patternFill>
    </fill>
    <fill>
      <patternFill patternType="solid">
        <fgColor indexed="65"/>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24997000396251678"/>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style="thin"/>
      <top/>
      <bottom/>
    </border>
    <border>
      <left style="thin"/>
      <right/>
      <top/>
      <bottom/>
    </border>
    <border>
      <left style="thin"/>
      <right/>
      <top style="thin"/>
      <bottom style="thin"/>
    </border>
    <border>
      <left style="thin"/>
      <right style="thin"/>
      <top style="thin"/>
      <bottom style="thin"/>
    </border>
    <border>
      <left/>
      <right/>
      <top/>
      <bottom style="thin"/>
    </border>
    <border>
      <left/>
      <right style="thin"/>
      <top style="thin"/>
      <bottom style="thin"/>
    </border>
    <border>
      <left/>
      <right/>
      <top style="thin"/>
      <bottom style="thin"/>
    </border>
    <border>
      <left/>
      <right/>
      <top style="thin"/>
      <bottom/>
    </border>
    <border>
      <left/>
      <right style="thin"/>
      <top style="thin"/>
      <bottom/>
    </border>
    <border>
      <left style="thin"/>
      <right/>
      <top style="thin"/>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15" fillId="0" borderId="0">
      <alignment/>
      <protection/>
    </xf>
    <xf numFmtId="0" fontId="48"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1" fillId="0" borderId="6" applyNumberFormat="0" applyFill="0" applyAlignment="0" applyProtection="0"/>
    <xf numFmtId="0" fontId="52" fillId="30" borderId="7" applyNumberFormat="0" applyAlignment="0" applyProtection="0"/>
    <xf numFmtId="0" fontId="53" fillId="21" borderId="8" applyNumberFormat="0" applyAlignment="0" applyProtection="0"/>
    <xf numFmtId="0" fontId="5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5" fillId="0" borderId="0" applyFont="0" applyFill="0" applyBorder="0" applyAlignment="0" applyProtection="0"/>
    <xf numFmtId="0" fontId="55" fillId="32" borderId="8" applyNumberFormat="0" applyAlignment="0" applyProtection="0"/>
    <xf numFmtId="0" fontId="56" fillId="0" borderId="9" applyNumberFormat="0" applyFill="0" applyAlignment="0" applyProtection="0"/>
  </cellStyleXfs>
  <cellXfs count="249">
    <xf numFmtId="0" fontId="0" fillId="0" borderId="0" xfId="0" applyAlignment="1">
      <alignment/>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right" vertical="center"/>
      <protection hidden="1"/>
    </xf>
    <xf numFmtId="0" fontId="0" fillId="0" borderId="0"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right" vertical="center"/>
      <protection hidden="1"/>
    </xf>
    <xf numFmtId="0" fontId="2" fillId="0" borderId="0" xfId="0" applyFont="1" applyAlignment="1" applyProtection="1">
      <alignment horizontal="left" vertical="center"/>
      <protection hidden="1"/>
    </xf>
    <xf numFmtId="0" fontId="2" fillId="0" borderId="0" xfId="0" applyFont="1" applyAlignment="1" applyProtection="1">
      <alignment vertical="center"/>
      <protection hidden="1"/>
    </xf>
    <xf numFmtId="0" fontId="0" fillId="0" borderId="0" xfId="0" applyAlignment="1" applyProtection="1">
      <alignment horizontal="center" vertical="center"/>
      <protection hidden="1"/>
    </xf>
    <xf numFmtId="0" fontId="5" fillId="0" borderId="0" xfId="0" applyFont="1" applyAlignment="1" applyProtection="1">
      <alignment horizontal="left" vertical="center"/>
      <protection hidden="1"/>
    </xf>
    <xf numFmtId="0" fontId="6" fillId="0" borderId="0" xfId="0" applyFont="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8"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0" fillId="0" borderId="0" xfId="0" applyFont="1" applyAlignment="1" applyProtection="1">
      <alignment horizontal="center" vertical="center" wrapText="1"/>
      <protection hidden="1"/>
    </xf>
    <xf numFmtId="2" fontId="2" fillId="33" borderId="0" xfId="0" applyNumberFormat="1" applyFont="1" applyFill="1" applyBorder="1" applyAlignment="1" applyProtection="1">
      <alignment horizontal="center" vertical="center"/>
      <protection hidden="1"/>
    </xf>
    <xf numFmtId="0" fontId="0" fillId="34" borderId="0" xfId="0" applyFill="1" applyAlignment="1" applyProtection="1">
      <alignment vertical="center"/>
      <protection hidden="1"/>
    </xf>
    <xf numFmtId="0" fontId="0" fillId="34" borderId="0" xfId="0" applyFill="1" applyAlignment="1" applyProtection="1">
      <alignment horizontal="center" vertical="center"/>
      <protection hidden="1"/>
    </xf>
    <xf numFmtId="0" fontId="2" fillId="34" borderId="0" xfId="0" applyFont="1" applyFill="1" applyAlignment="1" applyProtection="1">
      <alignment horizontal="center" vertical="center"/>
      <protection hidden="1"/>
    </xf>
    <xf numFmtId="0" fontId="0" fillId="35" borderId="0" xfId="0" applyFill="1" applyAlignment="1" applyProtection="1">
      <alignment horizontal="center" vertical="center"/>
      <protection hidden="1"/>
    </xf>
    <xf numFmtId="0" fontId="0" fillId="34" borderId="0" xfId="0" applyFont="1" applyFill="1" applyAlignment="1" applyProtection="1">
      <alignment horizontal="center" vertical="center" wrapText="1"/>
      <protection hidden="1"/>
    </xf>
    <xf numFmtId="0" fontId="0" fillId="34" borderId="0" xfId="0" applyFont="1" applyFill="1" applyAlignment="1" applyProtection="1">
      <alignment horizontal="center" vertical="center"/>
      <protection hidden="1"/>
    </xf>
    <xf numFmtId="0" fontId="8" fillId="34" borderId="0" xfId="0" applyFont="1" applyFill="1" applyAlignment="1" applyProtection="1">
      <alignment horizontal="center" vertical="center"/>
      <protection hidden="1"/>
    </xf>
    <xf numFmtId="0" fontId="2" fillId="34" borderId="0" xfId="0" applyFont="1" applyFill="1" applyAlignment="1" applyProtection="1">
      <alignment horizontal="right" vertical="center"/>
      <protection hidden="1"/>
    </xf>
    <xf numFmtId="0" fontId="5" fillId="34" borderId="0" xfId="0" applyFont="1" applyFill="1" applyAlignment="1" applyProtection="1">
      <alignment horizontal="left" vertical="center"/>
      <protection hidden="1"/>
    </xf>
    <xf numFmtId="0" fontId="5" fillId="34" borderId="0" xfId="0" applyFont="1" applyFill="1" applyAlignment="1" applyProtection="1">
      <alignment horizontal="center" vertical="center" wrapText="1"/>
      <protection hidden="1"/>
    </xf>
    <xf numFmtId="0" fontId="5" fillId="34" borderId="0" xfId="0" applyFont="1" applyFill="1" applyAlignment="1" applyProtection="1">
      <alignment vertical="center"/>
      <protection hidden="1"/>
    </xf>
    <xf numFmtId="0" fontId="0" fillId="34" borderId="0" xfId="0" applyFill="1" applyAlignment="1" applyProtection="1">
      <alignment horizontal="right" vertical="center"/>
      <protection hidden="1"/>
    </xf>
    <xf numFmtId="0" fontId="4" fillId="35" borderId="10" xfId="0" applyFont="1" applyFill="1" applyBorder="1" applyAlignment="1" applyProtection="1">
      <alignment vertical="center" wrapText="1"/>
      <protection hidden="1"/>
    </xf>
    <xf numFmtId="0" fontId="0" fillId="35" borderId="11" xfId="0" applyFill="1" applyBorder="1" applyAlignment="1" applyProtection="1">
      <alignment vertical="center"/>
      <protection hidden="1"/>
    </xf>
    <xf numFmtId="0" fontId="5" fillId="35" borderId="11" xfId="0" applyFont="1" applyFill="1" applyBorder="1" applyAlignment="1" applyProtection="1">
      <alignment vertical="center"/>
      <protection hidden="1"/>
    </xf>
    <xf numFmtId="0" fontId="0" fillId="35" borderId="10" xfId="0" applyFill="1" applyBorder="1" applyAlignment="1" applyProtection="1">
      <alignment vertical="center"/>
      <protection hidden="1"/>
    </xf>
    <xf numFmtId="0" fontId="3" fillId="35" borderId="10" xfId="0" applyFont="1" applyFill="1" applyBorder="1" applyAlignment="1" applyProtection="1">
      <alignment horizontal="left" vertical="center" wrapText="1"/>
      <protection hidden="1"/>
    </xf>
    <xf numFmtId="0" fontId="3" fillId="35" borderId="0" xfId="0" applyFont="1" applyFill="1" applyAlignment="1" applyProtection="1">
      <alignment horizontal="left" vertical="center" wrapText="1"/>
      <protection hidden="1"/>
    </xf>
    <xf numFmtId="0" fontId="2" fillId="35" borderId="0" xfId="0" applyFont="1" applyFill="1" applyBorder="1" applyAlignment="1" applyProtection="1">
      <alignment horizontal="center" vertical="center"/>
      <protection hidden="1"/>
    </xf>
    <xf numFmtId="0" fontId="0" fillId="35" borderId="0" xfId="0" applyFont="1" applyFill="1" applyAlignment="1" applyProtection="1">
      <alignment horizontal="center" vertical="center" wrapText="1"/>
      <protection hidden="1"/>
    </xf>
    <xf numFmtId="14" fontId="2" fillId="35" borderId="0" xfId="0" applyNumberFormat="1" applyFont="1" applyFill="1" applyBorder="1" applyAlignment="1" applyProtection="1" quotePrefix="1">
      <alignment horizontal="center" vertical="center"/>
      <protection hidden="1"/>
    </xf>
    <xf numFmtId="14" fontId="2" fillId="35" borderId="0" xfId="0" applyNumberFormat="1" applyFont="1" applyFill="1" applyBorder="1" applyAlignment="1" applyProtection="1">
      <alignment horizontal="center" vertical="center"/>
      <protection hidden="1"/>
    </xf>
    <xf numFmtId="0" fontId="3" fillId="35" borderId="0" xfId="0" applyFont="1" applyFill="1" applyAlignment="1" applyProtection="1">
      <alignment vertical="center"/>
      <protection hidden="1"/>
    </xf>
    <xf numFmtId="0" fontId="3" fillId="35" borderId="0" xfId="0" applyFont="1" applyFill="1" applyAlignment="1" applyProtection="1">
      <alignment horizontal="center" vertical="center"/>
      <protection hidden="1"/>
    </xf>
    <xf numFmtId="0" fontId="0" fillId="35" borderId="0" xfId="0" applyFont="1" applyFill="1" applyBorder="1" applyAlignment="1" applyProtection="1">
      <alignment horizontal="center" vertical="center" wrapText="1"/>
      <protection hidden="1"/>
    </xf>
    <xf numFmtId="0" fontId="2" fillId="35" borderId="0" xfId="0" applyFont="1" applyFill="1" applyAlignment="1" applyProtection="1">
      <alignment horizontal="left" vertical="center"/>
      <protection hidden="1"/>
    </xf>
    <xf numFmtId="0" fontId="5" fillId="35" borderId="11" xfId="0" applyFont="1" applyFill="1" applyBorder="1" applyAlignment="1" applyProtection="1">
      <alignment horizontal="left" vertical="center"/>
      <protection hidden="1"/>
    </xf>
    <xf numFmtId="0" fontId="8" fillId="35" borderId="11" xfId="0" applyFont="1" applyFill="1" applyBorder="1" applyAlignment="1" applyProtection="1">
      <alignment horizontal="left" vertical="center"/>
      <protection hidden="1"/>
    </xf>
    <xf numFmtId="0" fontId="8" fillId="35" borderId="11" xfId="0" applyFont="1" applyFill="1" applyBorder="1" applyAlignment="1" applyProtection="1">
      <alignment vertical="center"/>
      <protection hidden="1"/>
    </xf>
    <xf numFmtId="0" fontId="0" fillId="34" borderId="0" xfId="0" applyFont="1" applyFill="1" applyAlignment="1" applyProtection="1">
      <alignment horizontal="right" vertical="center" wrapText="1"/>
      <protection hidden="1"/>
    </xf>
    <xf numFmtId="0" fontId="0" fillId="0" borderId="0" xfId="0" applyFont="1" applyAlignment="1" applyProtection="1">
      <alignment horizontal="right" vertical="center"/>
      <protection hidden="1"/>
    </xf>
    <xf numFmtId="0" fontId="0" fillId="0" borderId="0" xfId="0" applyFont="1" applyAlignment="1" applyProtection="1">
      <alignment horizontal="right" vertical="center" wrapText="1"/>
      <protection hidden="1"/>
    </xf>
    <xf numFmtId="0" fontId="0" fillId="0" borderId="0" xfId="0" applyFont="1" applyAlignment="1" applyProtection="1">
      <alignment horizontal="right" vertical="center"/>
      <protection hidden="1"/>
    </xf>
    <xf numFmtId="0" fontId="12" fillId="34" borderId="0" xfId="0" applyFont="1" applyFill="1" applyAlignment="1" applyProtection="1">
      <alignment vertical="center"/>
      <protection hidden="1"/>
    </xf>
    <xf numFmtId="0" fontId="13" fillId="34" borderId="0" xfId="0" applyFont="1" applyFill="1" applyAlignment="1" applyProtection="1">
      <alignment vertical="center"/>
      <protection hidden="1"/>
    </xf>
    <xf numFmtId="0" fontId="13" fillId="0" borderId="0" xfId="0" applyFont="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right" vertical="center"/>
      <protection hidden="1"/>
    </xf>
    <xf numFmtId="0" fontId="14" fillId="0" borderId="0" xfId="0" applyFont="1" applyAlignment="1" applyProtection="1">
      <alignment horizontal="left" vertical="center"/>
      <protection hidden="1"/>
    </xf>
    <xf numFmtId="0" fontId="13" fillId="0" borderId="0" xfId="0" applyFont="1" applyAlignment="1" applyProtection="1">
      <alignment horizontal="right" vertical="center"/>
      <protection hidden="1"/>
    </xf>
    <xf numFmtId="0" fontId="12" fillId="36" borderId="0" xfId="0" applyFont="1" applyFill="1" applyAlignment="1" applyProtection="1">
      <alignment vertical="center"/>
      <protection hidden="1"/>
    </xf>
    <xf numFmtId="0" fontId="12" fillId="0" borderId="0" xfId="0" applyFont="1" applyAlignment="1" applyProtection="1">
      <alignment horizontal="center" vertical="center"/>
      <protection hidden="1"/>
    </xf>
    <xf numFmtId="0" fontId="12" fillId="35" borderId="0" xfId="0" applyFont="1" applyFill="1" applyAlignment="1" applyProtection="1">
      <alignment vertical="center"/>
      <protection hidden="1"/>
    </xf>
    <xf numFmtId="0" fontId="12" fillId="35" borderId="0" xfId="0" applyFont="1" applyFill="1" applyAlignment="1" applyProtection="1">
      <alignment horizontal="center" vertical="center"/>
      <protection hidden="1"/>
    </xf>
    <xf numFmtId="0" fontId="13" fillId="35" borderId="0" xfId="0" applyFont="1" applyFill="1" applyAlignment="1" applyProtection="1">
      <alignment vertical="center"/>
      <protection hidden="1"/>
    </xf>
    <xf numFmtId="0" fontId="12" fillId="35" borderId="0" xfId="0" applyFont="1" applyFill="1" applyBorder="1" applyAlignment="1" applyProtection="1">
      <alignment vertical="center"/>
      <protection hidden="1"/>
    </xf>
    <xf numFmtId="0" fontId="12" fillId="34" borderId="0" xfId="0" applyFont="1" applyFill="1" applyBorder="1" applyAlignment="1" applyProtection="1">
      <alignment vertical="center"/>
      <protection hidden="1"/>
    </xf>
    <xf numFmtId="0" fontId="13" fillId="35" borderId="0" xfId="0" applyFont="1" applyFill="1" applyBorder="1" applyAlignment="1" applyProtection="1">
      <alignment vertical="center"/>
      <protection hidden="1"/>
    </xf>
    <xf numFmtId="0" fontId="0" fillId="35" borderId="0" xfId="0" applyFont="1" applyFill="1" applyAlignment="1" applyProtection="1">
      <alignment horizontal="left" vertical="center"/>
      <protection hidden="1"/>
    </xf>
    <xf numFmtId="0" fontId="4" fillId="35" borderId="0" xfId="0" applyFont="1" applyFill="1" applyAlignment="1" applyProtection="1">
      <alignment vertical="center" wrapText="1"/>
      <protection hidden="1"/>
    </xf>
    <xf numFmtId="0" fontId="2" fillId="35" borderId="0" xfId="0" applyFont="1" applyFill="1" applyAlignment="1" applyProtection="1">
      <alignment vertical="top" wrapText="1"/>
      <protection hidden="1"/>
    </xf>
    <xf numFmtId="14" fontId="2" fillId="35" borderId="0" xfId="0" applyNumberFormat="1" applyFont="1" applyFill="1" applyAlignment="1" applyProtection="1">
      <alignment horizontal="center" vertical="center"/>
      <protection hidden="1"/>
    </xf>
    <xf numFmtId="14" fontId="0" fillId="35" borderId="0" xfId="0" applyNumberFormat="1" applyFont="1" applyFill="1" applyBorder="1" applyAlignment="1" applyProtection="1">
      <alignment horizontal="center" vertical="center" wrapText="1"/>
      <protection hidden="1"/>
    </xf>
    <xf numFmtId="0" fontId="0" fillId="35" borderId="0" xfId="0" applyFill="1" applyBorder="1" applyAlignment="1" applyProtection="1">
      <alignment vertical="center"/>
      <protection hidden="1"/>
    </xf>
    <xf numFmtId="0" fontId="12" fillId="35" borderId="0" xfId="0" applyFont="1" applyFill="1" applyBorder="1" applyAlignment="1" applyProtection="1">
      <alignment horizontal="center" vertical="center"/>
      <protection hidden="1"/>
    </xf>
    <xf numFmtId="0" fontId="0" fillId="35" borderId="0" xfId="0" applyFill="1" applyAlignment="1" applyProtection="1">
      <alignment vertical="center" wrapText="1"/>
      <protection hidden="1"/>
    </xf>
    <xf numFmtId="0" fontId="0" fillId="0" borderId="0" xfId="0" applyAlignment="1" applyProtection="1">
      <alignment vertical="center" wrapText="1"/>
      <protection hidden="1"/>
    </xf>
    <xf numFmtId="0" fontId="5" fillId="0" borderId="0" xfId="0" applyFont="1" applyAlignment="1" applyProtection="1">
      <alignment vertical="center" wrapText="1"/>
      <protection hidden="1"/>
    </xf>
    <xf numFmtId="0" fontId="0" fillId="0" borderId="0" xfId="0" applyAlignment="1" applyProtection="1">
      <alignment horizontal="right" vertical="center" wrapText="1"/>
      <protection hidden="1"/>
    </xf>
    <xf numFmtId="0" fontId="5" fillId="0" borderId="0" xfId="0" applyFont="1" applyBorder="1" applyAlignment="1" applyProtection="1">
      <alignment horizontal="left" vertical="center" wrapText="1"/>
      <protection hidden="1"/>
    </xf>
    <xf numFmtId="0" fontId="0" fillId="0" borderId="0" xfId="0" applyFont="1" applyBorder="1" applyAlignment="1" applyProtection="1">
      <alignment horizontal="center" vertical="center" wrapText="1"/>
      <protection hidden="1"/>
    </xf>
    <xf numFmtId="0" fontId="9" fillId="0" borderId="12" xfId="0" applyFont="1" applyFill="1" applyBorder="1" applyAlignment="1" applyProtection="1">
      <alignment horizontal="center" vertical="center" wrapText="1"/>
      <protection locked="0"/>
    </xf>
    <xf numFmtId="0" fontId="17" fillId="35" borderId="0" xfId="0" applyFont="1" applyFill="1" applyBorder="1" applyAlignment="1" applyProtection="1">
      <alignment vertical="center"/>
      <protection hidden="1"/>
    </xf>
    <xf numFmtId="0" fontId="9" fillId="0" borderId="13" xfId="0" applyFont="1" applyFill="1" applyBorder="1" applyAlignment="1" applyProtection="1">
      <alignment horizontal="center" vertical="center" wrapText="1"/>
      <protection locked="0"/>
    </xf>
    <xf numFmtId="0" fontId="18" fillId="35" borderId="0" xfId="0" applyFont="1" applyFill="1" applyAlignment="1" applyProtection="1">
      <alignment horizontal="center" vertical="center"/>
      <protection hidden="1"/>
    </xf>
    <xf numFmtId="0" fontId="18"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18" fillId="0" borderId="0" xfId="0" applyFont="1" applyAlignment="1" applyProtection="1">
      <alignment horizontal="right" vertical="center"/>
      <protection hidden="1"/>
    </xf>
    <xf numFmtId="0" fontId="20" fillId="0" borderId="0" xfId="0" applyFont="1" applyBorder="1" applyAlignment="1" applyProtection="1">
      <alignment horizontal="left" vertical="center"/>
      <protection hidden="1"/>
    </xf>
    <xf numFmtId="0" fontId="9" fillId="0" borderId="0" xfId="0" applyFont="1" applyBorder="1" applyAlignment="1" applyProtection="1">
      <alignment horizontal="center" vertical="center"/>
      <protection hidden="1"/>
    </xf>
    <xf numFmtId="0" fontId="18" fillId="35" borderId="0" xfId="0" applyFont="1" applyFill="1" applyAlignment="1" applyProtection="1">
      <alignment horizontal="left" vertical="center"/>
      <protection hidden="1"/>
    </xf>
    <xf numFmtId="14" fontId="18" fillId="35" borderId="0" xfId="0" applyNumberFormat="1" applyFont="1" applyFill="1" applyAlignment="1" applyProtection="1">
      <alignment horizontal="left" vertical="center"/>
      <protection hidden="1"/>
    </xf>
    <xf numFmtId="0" fontId="20"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8" fillId="37" borderId="13" xfId="0" applyFont="1" applyFill="1" applyBorder="1" applyAlignment="1" applyProtection="1">
      <alignment horizontal="center" vertical="center"/>
      <protection hidden="1"/>
    </xf>
    <xf numFmtId="164" fontId="0" fillId="0" borderId="0" xfId="0" applyNumberFormat="1" applyAlignment="1" applyProtection="1">
      <alignment vertical="center" wrapText="1"/>
      <protection hidden="1"/>
    </xf>
    <xf numFmtId="169" fontId="3" fillId="0" borderId="0" xfId="0" applyNumberFormat="1" applyFont="1" applyAlignment="1" applyProtection="1">
      <alignment vertical="center"/>
      <protection hidden="1"/>
    </xf>
    <xf numFmtId="0" fontId="0" fillId="0" borderId="0" xfId="0" applyFont="1" applyAlignment="1" applyProtection="1">
      <alignment vertical="center" wrapText="1"/>
      <protection hidden="1"/>
    </xf>
    <xf numFmtId="14" fontId="0" fillId="0" borderId="0" xfId="0" applyNumberFormat="1" applyFont="1" applyAlignment="1" applyProtection="1">
      <alignment vertical="center" wrapText="1"/>
      <protection hidden="1"/>
    </xf>
    <xf numFmtId="14" fontId="49" fillId="35" borderId="0" xfId="44" applyNumberFormat="1" applyFill="1" applyAlignment="1" applyProtection="1">
      <alignment horizontal="left" vertical="center"/>
      <protection hidden="1"/>
    </xf>
    <xf numFmtId="0" fontId="57" fillId="35" borderId="0" xfId="0" applyFont="1" applyFill="1" applyAlignment="1" applyProtection="1">
      <alignment vertical="center"/>
      <protection hidden="1"/>
    </xf>
    <xf numFmtId="0" fontId="0" fillId="35" borderId="0" xfId="0" applyFont="1" applyFill="1" applyAlignment="1" applyProtection="1">
      <alignment vertical="center"/>
      <protection hidden="1"/>
    </xf>
    <xf numFmtId="0" fontId="0" fillId="35" borderId="10" xfId="0" applyFont="1" applyFill="1" applyBorder="1" applyAlignment="1" applyProtection="1">
      <alignment vertical="center"/>
      <protection hidden="1"/>
    </xf>
    <xf numFmtId="0" fontId="2" fillId="35" borderId="0" xfId="0" applyFont="1" applyFill="1" applyAlignment="1" applyProtection="1">
      <alignment horizontal="center" vertical="center"/>
      <protection hidden="1"/>
    </xf>
    <xf numFmtId="0" fontId="0" fillId="35" borderId="0" xfId="0" applyFill="1" applyAlignment="1" applyProtection="1">
      <alignment vertical="center"/>
      <protection hidden="1"/>
    </xf>
    <xf numFmtId="0" fontId="2" fillId="35" borderId="0" xfId="0" applyFont="1" applyFill="1" applyAlignment="1" applyProtection="1">
      <alignment vertical="center"/>
      <protection hidden="1"/>
    </xf>
    <xf numFmtId="14" fontId="2" fillId="35" borderId="0" xfId="0" applyNumberFormat="1" applyFont="1" applyFill="1" applyBorder="1" applyAlignment="1" applyProtection="1">
      <alignment horizontal="center" vertical="center" wrapText="1"/>
      <protection hidden="1"/>
    </xf>
    <xf numFmtId="0" fontId="18" fillId="35" borderId="14" xfId="0" applyFont="1" applyFill="1" applyBorder="1" applyAlignment="1" applyProtection="1">
      <alignment horizontal="center" vertical="center"/>
      <protection hidden="1"/>
    </xf>
    <xf numFmtId="0" fontId="2" fillId="35" borderId="0" xfId="0" applyFont="1" applyFill="1" applyAlignment="1" applyProtection="1">
      <alignment vertical="center"/>
      <protection hidden="1"/>
    </xf>
    <xf numFmtId="0" fontId="12" fillId="35" borderId="0" xfId="0" applyFont="1" applyFill="1" applyAlignment="1" applyProtection="1">
      <alignment vertical="center"/>
      <protection locked="0"/>
    </xf>
    <xf numFmtId="0" fontId="12" fillId="35" borderId="0" xfId="0" applyFont="1" applyFill="1" applyBorder="1" applyAlignment="1" applyProtection="1">
      <alignment horizontal="center" vertical="center"/>
      <protection locked="0"/>
    </xf>
    <xf numFmtId="0" fontId="12" fillId="35" borderId="0" xfId="0" applyFont="1" applyFill="1" applyAlignment="1" applyProtection="1">
      <alignment horizontal="center" vertical="center"/>
      <protection locked="0"/>
    </xf>
    <xf numFmtId="0" fontId="0" fillId="35" borderId="0" xfId="0" applyFill="1" applyAlignment="1" applyProtection="1">
      <alignment vertical="center"/>
      <protection hidden="1"/>
    </xf>
    <xf numFmtId="164" fontId="10" fillId="37" borderId="12" xfId="0" applyNumberFormat="1" applyFont="1" applyFill="1" applyBorder="1" applyAlignment="1" applyProtection="1">
      <alignment horizontal="left" vertical="center" wrapText="1"/>
      <protection hidden="1"/>
    </xf>
    <xf numFmtId="164" fontId="10" fillId="37" borderId="15" xfId="0" applyNumberFormat="1" applyFont="1" applyFill="1" applyBorder="1" applyAlignment="1" applyProtection="1">
      <alignment horizontal="left" vertical="center" wrapText="1"/>
      <protection hidden="1"/>
    </xf>
    <xf numFmtId="4" fontId="2" fillId="37" borderId="12" xfId="0" applyNumberFormat="1" applyFont="1" applyFill="1" applyBorder="1" applyAlignment="1" applyProtection="1">
      <alignment horizontal="center" vertical="center"/>
      <protection hidden="1"/>
    </xf>
    <xf numFmtId="4" fontId="2" fillId="37" borderId="16" xfId="0" applyNumberFormat="1" applyFont="1" applyFill="1" applyBorder="1" applyAlignment="1" applyProtection="1">
      <alignment horizontal="center" vertical="center"/>
      <protection hidden="1"/>
    </xf>
    <xf numFmtId="4" fontId="2" fillId="37" borderId="15" xfId="0" applyNumberFormat="1" applyFont="1" applyFill="1" applyBorder="1" applyAlignment="1" applyProtection="1">
      <alignment horizontal="center" vertical="center"/>
      <protection hidden="1"/>
    </xf>
    <xf numFmtId="10" fontId="0" fillId="0" borderId="13" xfId="42" applyNumberFormat="1" applyFont="1" applyFill="1" applyBorder="1" applyAlignment="1" applyProtection="1">
      <alignment horizontal="right"/>
      <protection locked="0"/>
    </xf>
    <xf numFmtId="0" fontId="2" fillId="35" borderId="0" xfId="0" applyFont="1" applyFill="1" applyAlignment="1" applyProtection="1">
      <alignment horizontal="center" vertical="center"/>
      <protection hidden="1"/>
    </xf>
    <xf numFmtId="0" fontId="2" fillId="35" borderId="10" xfId="0" applyFont="1" applyFill="1" applyBorder="1" applyAlignment="1" applyProtection="1">
      <alignment horizontal="center" vertical="center"/>
      <protection hidden="1"/>
    </xf>
    <xf numFmtId="14" fontId="2" fillId="35" borderId="0" xfId="0" applyNumberFormat="1" applyFont="1" applyFill="1" applyBorder="1" applyAlignment="1" applyProtection="1">
      <alignment horizontal="center" vertical="center" wrapText="1"/>
      <protection hidden="1"/>
    </xf>
    <xf numFmtId="2" fontId="2" fillId="37" borderId="12" xfId="0" applyNumberFormat="1" applyFont="1" applyFill="1" applyBorder="1" applyAlignment="1" applyProtection="1">
      <alignment horizontal="center" vertical="center"/>
      <protection hidden="1"/>
    </xf>
    <xf numFmtId="2" fontId="2" fillId="37" borderId="16" xfId="0" applyNumberFormat="1" applyFont="1" applyFill="1" applyBorder="1" applyAlignment="1" applyProtection="1">
      <alignment horizontal="center" vertical="center"/>
      <protection hidden="1"/>
    </xf>
    <xf numFmtId="2" fontId="2" fillId="37" borderId="15" xfId="0" applyNumberFormat="1" applyFont="1" applyFill="1" applyBorder="1" applyAlignment="1" applyProtection="1">
      <alignment horizontal="center" vertical="center"/>
      <protection hidden="1"/>
    </xf>
    <xf numFmtId="4" fontId="0" fillId="0" borderId="13" xfId="0" applyNumberFormat="1" applyFont="1" applyFill="1" applyBorder="1" applyAlignment="1" applyProtection="1">
      <alignment horizontal="right"/>
      <protection locked="0"/>
    </xf>
    <xf numFmtId="167" fontId="9" fillId="0" borderId="12" xfId="0" applyNumberFormat="1" applyFont="1" applyFill="1" applyBorder="1" applyAlignment="1" applyProtection="1">
      <alignment horizontal="left" vertical="center" wrapText="1"/>
      <protection locked="0"/>
    </xf>
    <xf numFmtId="167" fontId="0" fillId="0" borderId="15" xfId="0" applyNumberFormat="1" applyBorder="1" applyAlignment="1" applyProtection="1">
      <alignment horizontal="left" vertical="center" wrapText="1"/>
      <protection locked="0"/>
    </xf>
    <xf numFmtId="0" fontId="4" fillId="34" borderId="13" xfId="0" applyFont="1" applyFill="1" applyBorder="1" applyAlignment="1" applyProtection="1">
      <alignment horizontal="left" vertical="center"/>
      <protection locked="0"/>
    </xf>
    <xf numFmtId="0" fontId="2" fillId="35" borderId="14" xfId="0" applyFont="1" applyFill="1" applyBorder="1" applyAlignment="1" applyProtection="1">
      <alignment vertical="center"/>
      <protection hidden="1"/>
    </xf>
    <xf numFmtId="0" fontId="18" fillId="35" borderId="14" xfId="0" applyFont="1" applyFill="1" applyBorder="1" applyAlignment="1" applyProtection="1">
      <alignment horizontal="center" vertical="center"/>
      <protection hidden="1"/>
    </xf>
    <xf numFmtId="0" fontId="9" fillId="0" borderId="13" xfId="0" applyFont="1" applyBorder="1" applyAlignment="1" applyProtection="1">
      <alignment vertical="center" wrapText="1"/>
      <protection locked="0"/>
    </xf>
    <xf numFmtId="4" fontId="0" fillId="0" borderId="12" xfId="0" applyNumberFormat="1" applyFont="1" applyFill="1" applyBorder="1" applyAlignment="1" applyProtection="1">
      <alignment horizontal="right"/>
      <protection locked="0"/>
    </xf>
    <xf numFmtId="4" fontId="0" fillId="0" borderId="16" xfId="0" applyNumberFormat="1" applyFont="1" applyFill="1" applyBorder="1" applyAlignment="1" applyProtection="1">
      <alignment horizontal="right"/>
      <protection locked="0"/>
    </xf>
    <xf numFmtId="4" fontId="0" fillId="0" borderId="15" xfId="0" applyNumberFormat="1" applyFont="1" applyFill="1" applyBorder="1" applyAlignment="1" applyProtection="1">
      <alignment horizontal="right"/>
      <protection locked="0"/>
    </xf>
    <xf numFmtId="0" fontId="0" fillId="35" borderId="0" xfId="0" applyFill="1" applyAlignment="1" applyProtection="1">
      <alignment vertical="center"/>
      <protection hidden="1"/>
    </xf>
    <xf numFmtId="4" fontId="2" fillId="37" borderId="12" xfId="0" applyNumberFormat="1" applyFont="1" applyFill="1" applyBorder="1" applyAlignment="1" applyProtection="1">
      <alignment horizontal="center"/>
      <protection hidden="1"/>
    </xf>
    <xf numFmtId="4" fontId="2" fillId="37" borderId="16" xfId="0" applyNumberFormat="1" applyFont="1" applyFill="1" applyBorder="1" applyAlignment="1" applyProtection="1">
      <alignment horizontal="center"/>
      <protection hidden="1"/>
    </xf>
    <xf numFmtId="4" fontId="2" fillId="37" borderId="15" xfId="0" applyNumberFormat="1" applyFont="1" applyFill="1" applyBorder="1" applyAlignment="1" applyProtection="1">
      <alignment horizontal="center"/>
      <protection hidden="1"/>
    </xf>
    <xf numFmtId="4" fontId="2" fillId="0" borderId="12" xfId="0" applyNumberFormat="1" applyFont="1" applyFill="1" applyBorder="1" applyAlignment="1" applyProtection="1">
      <alignment horizontal="center"/>
      <protection locked="0"/>
    </xf>
    <xf numFmtId="4" fontId="2" fillId="0" borderId="16" xfId="0" applyNumberFormat="1" applyFont="1" applyFill="1" applyBorder="1" applyAlignment="1" applyProtection="1">
      <alignment horizontal="center"/>
      <protection locked="0"/>
    </xf>
    <xf numFmtId="4" fontId="2" fillId="0" borderId="15" xfId="0" applyNumberFormat="1" applyFont="1" applyFill="1" applyBorder="1" applyAlignment="1" applyProtection="1">
      <alignment horizontal="center"/>
      <protection locked="0"/>
    </xf>
    <xf numFmtId="4" fontId="2" fillId="37" borderId="13" xfId="0" applyNumberFormat="1" applyFont="1" applyFill="1" applyBorder="1" applyAlignment="1" applyProtection="1">
      <alignment horizontal="right"/>
      <protection hidden="1"/>
    </xf>
    <xf numFmtId="0" fontId="0" fillId="35" borderId="13" xfId="0" applyFont="1" applyFill="1" applyBorder="1" applyAlignment="1" applyProtection="1">
      <alignment vertical="center"/>
      <protection hidden="1"/>
    </xf>
    <xf numFmtId="0" fontId="2" fillId="35" borderId="0" xfId="0" applyFont="1" applyFill="1" applyAlignment="1" applyProtection="1">
      <alignment vertical="center"/>
      <protection hidden="1"/>
    </xf>
    <xf numFmtId="0" fontId="2" fillId="35" borderId="10" xfId="0" applyFont="1" applyFill="1" applyBorder="1" applyAlignment="1" applyProtection="1">
      <alignment vertical="center"/>
      <protection hidden="1"/>
    </xf>
    <xf numFmtId="0" fontId="2" fillId="35" borderId="0" xfId="0" applyFont="1" applyFill="1" applyAlignment="1" applyProtection="1">
      <alignment vertical="center" wrapText="1"/>
      <protection hidden="1"/>
    </xf>
    <xf numFmtId="0" fontId="2" fillId="35" borderId="10" xfId="0" applyFont="1" applyFill="1" applyBorder="1" applyAlignment="1" applyProtection="1">
      <alignment vertical="center" wrapText="1"/>
      <protection hidden="1"/>
    </xf>
    <xf numFmtId="0" fontId="2" fillId="35" borderId="17" xfId="0" applyFont="1" applyFill="1" applyBorder="1" applyAlignment="1" applyProtection="1">
      <alignment horizontal="left" vertical="center"/>
      <protection hidden="1"/>
    </xf>
    <xf numFmtId="0" fontId="2" fillId="35" borderId="18" xfId="0" applyFont="1" applyFill="1" applyBorder="1" applyAlignment="1" applyProtection="1">
      <alignment horizontal="left" vertical="center"/>
      <protection hidden="1"/>
    </xf>
    <xf numFmtId="0" fontId="0" fillId="0" borderId="19" xfId="0" applyFont="1" applyFill="1" applyBorder="1" applyAlignment="1" applyProtection="1">
      <alignment wrapText="1"/>
      <protection locked="0"/>
    </xf>
    <xf numFmtId="0" fontId="0" fillId="0" borderId="17" xfId="0" applyFont="1" applyFill="1" applyBorder="1" applyAlignment="1" applyProtection="1">
      <alignment wrapText="1"/>
      <protection locked="0"/>
    </xf>
    <xf numFmtId="0" fontId="0" fillId="0" borderId="18" xfId="0" applyFont="1" applyFill="1" applyBorder="1" applyAlignment="1" applyProtection="1">
      <alignment wrapText="1"/>
      <protection locked="0"/>
    </xf>
    <xf numFmtId="0" fontId="0" fillId="0" borderId="20" xfId="0" applyFont="1" applyFill="1" applyBorder="1" applyAlignment="1" applyProtection="1">
      <alignment wrapText="1"/>
      <protection locked="0"/>
    </xf>
    <xf numFmtId="0" fontId="0" fillId="0" borderId="14" xfId="0" applyFont="1" applyFill="1" applyBorder="1" applyAlignment="1" applyProtection="1">
      <alignment wrapText="1"/>
      <protection locked="0"/>
    </xf>
    <xf numFmtId="0" fontId="0" fillId="0" borderId="21" xfId="0" applyFont="1" applyFill="1" applyBorder="1" applyAlignment="1" applyProtection="1">
      <alignment wrapText="1"/>
      <protection locked="0"/>
    </xf>
    <xf numFmtId="0" fontId="0" fillId="35" borderId="0" xfId="0" applyFont="1" applyFill="1" applyAlignment="1" applyProtection="1">
      <alignment vertical="center"/>
      <protection hidden="1"/>
    </xf>
    <xf numFmtId="0" fontId="0" fillId="35" borderId="10" xfId="0" applyFont="1" applyFill="1" applyBorder="1" applyAlignment="1" applyProtection="1">
      <alignment vertical="center"/>
      <protection hidden="1"/>
    </xf>
    <xf numFmtId="0" fontId="0" fillId="35" borderId="0" xfId="0" applyFont="1" applyFill="1" applyBorder="1" applyAlignment="1" applyProtection="1">
      <alignment vertical="center"/>
      <protection hidden="1"/>
    </xf>
    <xf numFmtId="4" fontId="0" fillId="35" borderId="0" xfId="0" applyNumberFormat="1" applyFont="1" applyFill="1" applyBorder="1" applyAlignment="1" applyProtection="1">
      <alignment horizontal="right"/>
      <protection hidden="1"/>
    </xf>
    <xf numFmtId="0" fontId="0" fillId="37" borderId="12" xfId="0" applyNumberFormat="1" applyFont="1" applyFill="1" applyBorder="1" applyAlignment="1" applyProtection="1">
      <alignment horizontal="center" vertical="center"/>
      <protection hidden="1"/>
    </xf>
    <xf numFmtId="0" fontId="0" fillId="37" borderId="16" xfId="0" applyFont="1" applyFill="1" applyBorder="1" applyAlignment="1" applyProtection="1">
      <alignment horizontal="center" vertical="center"/>
      <protection hidden="1"/>
    </xf>
    <xf numFmtId="0" fontId="0" fillId="37" borderId="15" xfId="0" applyFont="1" applyFill="1" applyBorder="1" applyAlignment="1" applyProtection="1">
      <alignment horizontal="center" vertical="center"/>
      <protection hidden="1"/>
    </xf>
    <xf numFmtId="170" fontId="0" fillId="37" borderId="13" xfId="0" applyNumberFormat="1" applyFont="1" applyFill="1" applyBorder="1" applyAlignment="1" applyProtection="1">
      <alignment horizontal="center" vertical="center"/>
      <protection hidden="1"/>
    </xf>
    <xf numFmtId="170" fontId="0" fillId="37" borderId="13" xfId="0" applyNumberFormat="1" applyFill="1" applyBorder="1" applyAlignment="1" applyProtection="1">
      <alignment horizontal="center" vertical="center"/>
      <protection hidden="1"/>
    </xf>
    <xf numFmtId="0" fontId="0" fillId="0" borderId="19" xfId="0" applyFont="1" applyFill="1" applyBorder="1" applyAlignment="1" applyProtection="1">
      <alignment wrapText="1"/>
      <protection locked="0"/>
    </xf>
    <xf numFmtId="0" fontId="0" fillId="0" borderId="17" xfId="0" applyFont="1" applyFill="1" applyBorder="1" applyAlignment="1" applyProtection="1">
      <alignment wrapText="1"/>
      <protection locked="0"/>
    </xf>
    <xf numFmtId="0" fontId="0" fillId="0" borderId="18" xfId="0" applyFont="1" applyFill="1" applyBorder="1" applyAlignment="1" applyProtection="1">
      <alignment wrapText="1"/>
      <protection locked="0"/>
    </xf>
    <xf numFmtId="0" fontId="0" fillId="0" borderId="20" xfId="0" applyFont="1" applyFill="1" applyBorder="1" applyAlignment="1" applyProtection="1">
      <alignment wrapText="1"/>
      <protection locked="0"/>
    </xf>
    <xf numFmtId="0" fontId="0" fillId="0" borderId="14" xfId="0" applyFont="1" applyFill="1" applyBorder="1" applyAlignment="1" applyProtection="1">
      <alignment wrapText="1"/>
      <protection locked="0"/>
    </xf>
    <xf numFmtId="0" fontId="0" fillId="0" borderId="21" xfId="0" applyFont="1" applyFill="1" applyBorder="1" applyAlignment="1" applyProtection="1">
      <alignment wrapText="1"/>
      <protection locked="0"/>
    </xf>
    <xf numFmtId="0" fontId="16" fillId="35" borderId="0" xfId="0" applyFont="1" applyFill="1" applyAlignment="1" applyProtection="1">
      <alignment vertical="center" wrapText="1"/>
      <protection hidden="1"/>
    </xf>
    <xf numFmtId="4" fontId="0" fillId="37" borderId="13" xfId="0" applyNumberFormat="1" applyFont="1" applyFill="1" applyBorder="1" applyAlignment="1" applyProtection="1">
      <alignment horizontal="right"/>
      <protection hidden="1"/>
    </xf>
    <xf numFmtId="0" fontId="11" fillId="38" borderId="12" xfId="0" applyFont="1" applyFill="1" applyBorder="1" applyAlignment="1" applyProtection="1">
      <alignment horizontal="center" vertical="center"/>
      <protection hidden="1"/>
    </xf>
    <xf numFmtId="0" fontId="11" fillId="38" borderId="16" xfId="0" applyFont="1" applyFill="1" applyBorder="1" applyAlignment="1" applyProtection="1">
      <alignment horizontal="center" vertical="center"/>
      <protection hidden="1"/>
    </xf>
    <xf numFmtId="0" fontId="11" fillId="38" borderId="15" xfId="0" applyFont="1" applyFill="1" applyBorder="1" applyAlignment="1" applyProtection="1">
      <alignment horizontal="center" vertical="center"/>
      <protection hidden="1"/>
    </xf>
    <xf numFmtId="0" fontId="17" fillId="35" borderId="13" xfId="0" applyFont="1" applyFill="1" applyBorder="1" applyAlignment="1" applyProtection="1">
      <alignment vertical="center"/>
      <protection hidden="1"/>
    </xf>
    <xf numFmtId="0" fontId="15" fillId="34" borderId="13" xfId="0" applyFont="1" applyFill="1" applyBorder="1" applyAlignment="1" applyProtection="1">
      <alignment horizontal="left" vertical="center" wrapText="1" indent="1"/>
      <protection locked="0"/>
    </xf>
    <xf numFmtId="0" fontId="15" fillId="34" borderId="12" xfId="0" applyFont="1" applyFill="1" applyBorder="1" applyAlignment="1" applyProtection="1">
      <alignment horizontal="left" vertical="center" wrapText="1" indent="1"/>
      <protection locked="0"/>
    </xf>
    <xf numFmtId="0" fontId="15" fillId="34" borderId="16" xfId="0" applyFont="1" applyFill="1" applyBorder="1" applyAlignment="1" applyProtection="1">
      <alignment horizontal="left" vertical="center" wrapText="1" indent="1"/>
      <protection locked="0"/>
    </xf>
    <xf numFmtId="0" fontId="15" fillId="34" borderId="15" xfId="0" applyFont="1" applyFill="1" applyBorder="1" applyAlignment="1" applyProtection="1">
      <alignment horizontal="left" vertical="center" wrapText="1" indent="1"/>
      <protection locked="0"/>
    </xf>
    <xf numFmtId="169" fontId="15" fillId="37" borderId="13" xfId="0" applyNumberFormat="1" applyFont="1" applyFill="1" applyBorder="1" applyAlignment="1" applyProtection="1">
      <alignment horizontal="left" vertical="center" wrapText="1" indent="1"/>
      <protection hidden="1"/>
    </xf>
    <xf numFmtId="2" fontId="15" fillId="34" borderId="12" xfId="0" applyNumberFormat="1" applyFont="1" applyFill="1" applyBorder="1" applyAlignment="1" applyProtection="1">
      <alignment horizontal="left" vertical="center" wrapText="1" indent="1"/>
      <protection locked="0"/>
    </xf>
    <xf numFmtId="2" fontId="0" fillId="0" borderId="16" xfId="0" applyNumberFormat="1" applyFont="1" applyBorder="1" applyAlignment="1" applyProtection="1">
      <alignment horizontal="left" vertical="center" wrapText="1" indent="1"/>
      <protection locked="0"/>
    </xf>
    <xf numFmtId="2" fontId="0" fillId="0" borderId="15" xfId="0" applyNumberFormat="1" applyFont="1" applyBorder="1" applyAlignment="1" applyProtection="1">
      <alignment horizontal="left" vertical="center" wrapText="1" indent="1"/>
      <protection locked="0"/>
    </xf>
    <xf numFmtId="170" fontId="15" fillId="37" borderId="13" xfId="0" applyNumberFormat="1" applyFont="1" applyFill="1" applyBorder="1" applyAlignment="1" applyProtection="1">
      <alignment horizontal="left" vertical="center" wrapText="1" indent="1"/>
      <protection hidden="1"/>
    </xf>
    <xf numFmtId="0" fontId="2" fillId="34" borderId="19" xfId="0" applyFont="1" applyFill="1"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0" fillId="0" borderId="20" xfId="0" applyBorder="1" applyAlignment="1" applyProtection="1">
      <alignment vertical="center"/>
      <protection locked="0"/>
    </xf>
    <xf numFmtId="0" fontId="0" fillId="0" borderId="14" xfId="0" applyBorder="1" applyAlignment="1" applyProtection="1">
      <alignment vertical="center"/>
      <protection locked="0"/>
    </xf>
    <xf numFmtId="0" fontId="0" fillId="0" borderId="21" xfId="0" applyBorder="1" applyAlignment="1" applyProtection="1">
      <alignment vertical="center"/>
      <protection locked="0"/>
    </xf>
    <xf numFmtId="0" fontId="9" fillId="0" borderId="0" xfId="0" applyFont="1" applyAlignment="1" applyProtection="1">
      <alignment vertical="center" wrapText="1"/>
      <protection hidden="1"/>
    </xf>
    <xf numFmtId="14" fontId="0" fillId="0" borderId="12" xfId="0" applyNumberFormat="1"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35" borderId="17" xfId="0" applyFill="1" applyBorder="1" applyAlignment="1" applyProtection="1">
      <alignment vertical="center"/>
      <protection hidden="1"/>
    </xf>
    <xf numFmtId="14" fontId="0" fillId="34" borderId="13" xfId="0" applyNumberFormat="1"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8" fillId="35" borderId="14" xfId="0" applyFont="1" applyFill="1" applyBorder="1" applyAlignment="1" applyProtection="1">
      <alignment horizontal="left" vertical="center" wrapText="1"/>
      <protection hidden="1"/>
    </xf>
    <xf numFmtId="0" fontId="0" fillId="0" borderId="14" xfId="0" applyBorder="1" applyAlignment="1" applyProtection="1">
      <alignment vertical="center" wrapText="1"/>
      <protection hidden="1"/>
    </xf>
    <xf numFmtId="0" fontId="18" fillId="35" borderId="0"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168" fontId="0" fillId="37" borderId="13" xfId="0" applyNumberFormat="1" applyFont="1" applyFill="1" applyBorder="1" applyAlignment="1" applyProtection="1">
      <alignment horizontal="center" vertical="center"/>
      <protection hidden="1"/>
    </xf>
    <xf numFmtId="168" fontId="0" fillId="37" borderId="13" xfId="0" applyNumberFormat="1" applyFill="1" applyBorder="1" applyAlignment="1" applyProtection="1">
      <alignment horizontal="center" vertical="center"/>
      <protection hidden="1"/>
    </xf>
    <xf numFmtId="0" fontId="13" fillId="35" borderId="13" xfId="0" applyFont="1" applyFill="1" applyBorder="1" applyAlignment="1" applyProtection="1">
      <alignment/>
      <protection hidden="1"/>
    </xf>
    <xf numFmtId="169" fontId="12" fillId="37" borderId="12" xfId="0" applyNumberFormat="1" applyFont="1" applyFill="1" applyBorder="1" applyAlignment="1" applyProtection="1">
      <alignment horizontal="left" indent="1"/>
      <protection hidden="1"/>
    </xf>
    <xf numFmtId="169" fontId="0" fillId="37" borderId="16" xfId="0" applyNumberFormat="1" applyFill="1" applyBorder="1" applyAlignment="1" applyProtection="1">
      <alignment horizontal="left" indent="1"/>
      <protection hidden="1"/>
    </xf>
    <xf numFmtId="169" fontId="0" fillId="37" borderId="15" xfId="0" applyNumberFormat="1" applyFill="1" applyBorder="1" applyAlignment="1" applyProtection="1">
      <alignment horizontal="left" indent="1"/>
      <protection hidden="1"/>
    </xf>
    <xf numFmtId="0" fontId="3" fillId="38" borderId="12" xfId="0" applyFont="1" applyFill="1" applyBorder="1" applyAlignment="1" applyProtection="1">
      <alignment horizontal="center" vertical="center"/>
      <protection hidden="1"/>
    </xf>
    <xf numFmtId="0" fontId="3" fillId="38" borderId="16" xfId="0" applyFont="1" applyFill="1" applyBorder="1" applyAlignment="1" applyProtection="1">
      <alignment horizontal="center" vertical="center"/>
      <protection hidden="1"/>
    </xf>
    <xf numFmtId="0" fontId="3" fillId="38" borderId="15" xfId="0" applyFont="1" applyFill="1" applyBorder="1" applyAlignment="1" applyProtection="1">
      <alignment horizontal="center" vertical="center"/>
      <protection hidden="1"/>
    </xf>
    <xf numFmtId="0" fontId="12" fillId="37" borderId="12" xfId="0" applyNumberFormat="1" applyFont="1" applyFill="1" applyBorder="1" applyAlignment="1" applyProtection="1">
      <alignment horizontal="left" indent="1"/>
      <protection hidden="1"/>
    </xf>
    <xf numFmtId="0" fontId="0" fillId="37" borderId="16" xfId="0" applyFill="1" applyBorder="1" applyAlignment="1" applyProtection="1">
      <alignment horizontal="left" indent="1"/>
      <protection hidden="1"/>
    </xf>
    <xf numFmtId="0" fontId="0" fillId="37" borderId="15" xfId="0" applyFill="1" applyBorder="1" applyAlignment="1" applyProtection="1">
      <alignment horizontal="left" indent="1"/>
      <protection hidden="1"/>
    </xf>
    <xf numFmtId="2" fontId="12" fillId="37" borderId="12" xfId="0" applyNumberFormat="1" applyFont="1" applyFill="1" applyBorder="1" applyAlignment="1" applyProtection="1">
      <alignment horizontal="left" indent="1"/>
      <protection hidden="1"/>
    </xf>
    <xf numFmtId="0" fontId="12" fillId="0" borderId="12" xfId="0" applyNumberFormat="1" applyFont="1" applyFill="1" applyBorder="1" applyAlignment="1" applyProtection="1">
      <alignment horizontal="center" vertical="center" wrapText="1"/>
      <protection locked="0"/>
    </xf>
    <xf numFmtId="0" fontId="12" fillId="0" borderId="16" xfId="0" applyNumberFormat="1" applyFont="1" applyBorder="1" applyAlignment="1" applyProtection="1">
      <alignment horizontal="center" wrapText="1"/>
      <protection locked="0"/>
    </xf>
    <xf numFmtId="0" fontId="12" fillId="0" borderId="15" xfId="0" applyNumberFormat="1" applyFont="1" applyBorder="1" applyAlignment="1" applyProtection="1">
      <alignment horizontal="center" wrapText="1"/>
      <protection locked="0"/>
    </xf>
    <xf numFmtId="0" fontId="12" fillId="34" borderId="12" xfId="0" applyFont="1" applyFill="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3" fillId="39" borderId="13" xfId="0" applyFont="1" applyFill="1" applyBorder="1" applyAlignment="1" applyProtection="1">
      <alignment horizontal="center" vertical="center"/>
      <protection hidden="1"/>
    </xf>
    <xf numFmtId="0" fontId="18" fillId="35" borderId="0" xfId="0" applyFont="1" applyFill="1" applyAlignment="1" applyProtection="1" quotePrefix="1">
      <alignment horizontal="center" vertical="top" wrapText="1"/>
      <protection hidden="1"/>
    </xf>
    <xf numFmtId="0" fontId="18" fillId="35" borderId="0" xfId="0" applyFont="1" applyFill="1" applyAlignment="1" applyProtection="1">
      <alignment horizontal="center" vertical="top" wrapText="1"/>
      <protection hidden="1"/>
    </xf>
    <xf numFmtId="0" fontId="38" fillId="38" borderId="13" xfId="0" applyFont="1" applyFill="1" applyBorder="1" applyAlignment="1" applyProtection="1">
      <alignment horizontal="center" vertical="center" wrapText="1"/>
      <protection hidden="1"/>
    </xf>
    <xf numFmtId="0" fontId="38" fillId="38" borderId="13" xfId="0" applyFont="1" applyFill="1" applyBorder="1" applyAlignment="1" applyProtection="1">
      <alignment horizontal="center" vertical="center"/>
      <protection hidden="1"/>
    </xf>
    <xf numFmtId="0" fontId="0" fillId="35" borderId="0" xfId="0" applyFont="1" applyFill="1" applyAlignment="1" applyProtection="1">
      <alignment vertical="center" wrapText="1"/>
      <protection hidden="1"/>
    </xf>
    <xf numFmtId="0" fontId="0" fillId="35" borderId="10" xfId="0" applyFont="1" applyFill="1" applyBorder="1" applyAlignment="1" applyProtection="1">
      <alignment vertical="center" wrapText="1"/>
      <protection hidden="1"/>
    </xf>
    <xf numFmtId="0" fontId="2" fillId="35" borderId="14" xfId="0" applyFont="1" applyFill="1" applyBorder="1" applyAlignment="1" applyProtection="1">
      <alignment vertical="center" wrapText="1"/>
      <protection hidden="1"/>
    </xf>
    <xf numFmtId="0" fontId="0" fillId="0" borderId="14" xfId="0" applyFont="1" applyBorder="1" applyAlignment="1">
      <alignment vertical="center" wrapText="1"/>
    </xf>
    <xf numFmtId="0" fontId="0" fillId="35" borderId="14" xfId="0" applyFont="1" applyFill="1" applyBorder="1" applyAlignment="1" applyProtection="1">
      <alignment vertical="center" wrapText="1"/>
      <protection hidden="1"/>
    </xf>
    <xf numFmtId="0" fontId="0" fillId="35" borderId="21" xfId="0" applyFont="1" applyFill="1" applyBorder="1" applyAlignment="1" applyProtection="1">
      <alignment vertical="center" wrapText="1"/>
      <protection hidden="1"/>
    </xf>
    <xf numFmtId="14" fontId="18" fillId="35" borderId="17" xfId="0" applyNumberFormat="1" applyFont="1" applyFill="1" applyBorder="1" applyAlignment="1" applyProtection="1">
      <alignment horizontal="right" vertical="center" wrapText="1"/>
      <protection hidden="1"/>
    </xf>
    <xf numFmtId="0" fontId="9" fillId="0" borderId="17" xfId="0" applyFont="1" applyBorder="1" applyAlignment="1" applyProtection="1">
      <alignment horizontal="right" vertical="center" wrapText="1"/>
      <protection hidden="1"/>
    </xf>
    <xf numFmtId="0" fontId="9" fillId="0" borderId="18" xfId="0" applyFont="1" applyBorder="1" applyAlignment="1" applyProtection="1">
      <alignment horizontal="right" vertical="center" wrapText="1"/>
      <protection hidden="1"/>
    </xf>
    <xf numFmtId="0" fontId="9" fillId="0" borderId="12" xfId="0" applyFont="1" applyBorder="1" applyAlignment="1" applyProtection="1">
      <alignment vertical="center" wrapText="1"/>
      <protection locked="0"/>
    </xf>
    <xf numFmtId="0" fontId="9" fillId="0" borderId="16" xfId="0" applyFont="1" applyBorder="1" applyAlignment="1" applyProtection="1">
      <alignment vertical="center" wrapText="1"/>
      <protection locked="0"/>
    </xf>
    <xf numFmtId="0" fontId="9" fillId="0" borderId="15" xfId="0" applyFont="1" applyBorder="1" applyAlignment="1" applyProtection="1">
      <alignment vertical="center" wrapText="1"/>
      <protection locked="0"/>
    </xf>
    <xf numFmtId="167" fontId="9" fillId="0" borderId="15" xfId="0" applyNumberFormat="1" applyFont="1" applyFill="1" applyBorder="1" applyAlignment="1" applyProtection="1">
      <alignment horizontal="left" vertical="center" wrapText="1"/>
      <protection locked="0"/>
    </xf>
    <xf numFmtId="0" fontId="39" fillId="38" borderId="12" xfId="0" applyFont="1" applyFill="1" applyBorder="1" applyAlignment="1" applyProtection="1">
      <alignment horizontal="left" vertical="center" wrapText="1"/>
      <protection hidden="1"/>
    </xf>
    <xf numFmtId="0" fontId="39" fillId="38" borderId="16" xfId="0" applyFont="1" applyFill="1" applyBorder="1" applyAlignment="1" applyProtection="1">
      <alignment horizontal="left" vertical="center" wrapText="1"/>
      <protection hidden="1"/>
    </xf>
    <xf numFmtId="0" fontId="39" fillId="38" borderId="15" xfId="0" applyFont="1" applyFill="1" applyBorder="1" applyAlignment="1" applyProtection="1">
      <alignment horizontal="left" vertical="center" wrapText="1"/>
      <protection hidden="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ejica 2" xfId="60"/>
    <cellStyle name="Vnos" xfId="61"/>
    <cellStyle name="Vsota"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123825</xdr:colOff>
      <xdr:row>1</xdr:row>
      <xdr:rowOff>57150</xdr:rowOff>
    </xdr:from>
    <xdr:to>
      <xdr:col>27</xdr:col>
      <xdr:colOff>228600</xdr:colOff>
      <xdr:row>5</xdr:row>
      <xdr:rowOff>19050</xdr:rowOff>
    </xdr:to>
    <xdr:pic>
      <xdr:nvPicPr>
        <xdr:cNvPr id="1" name="Slika 2"/>
        <xdr:cNvPicPr preferRelativeResize="1">
          <a:picLocks noChangeAspect="1"/>
        </xdr:cNvPicPr>
      </xdr:nvPicPr>
      <xdr:blipFill>
        <a:blip r:embed="rId1"/>
        <a:stretch>
          <a:fillRect/>
        </a:stretch>
      </xdr:blipFill>
      <xdr:spPr>
        <a:xfrm>
          <a:off x="5524500" y="219075"/>
          <a:ext cx="2171700" cy="609600"/>
        </a:xfrm>
        <a:prstGeom prst="rect">
          <a:avLst/>
        </a:prstGeom>
        <a:noFill/>
        <a:ln w="9525" cmpd="sng">
          <a:noFill/>
        </a:ln>
      </xdr:spPr>
    </xdr:pic>
    <xdr:clientData/>
  </xdr:twoCellAnchor>
  <xdr:twoCellAnchor editAs="oneCell">
    <xdr:from>
      <xdr:col>1</xdr:col>
      <xdr:colOff>57150</xdr:colOff>
      <xdr:row>1</xdr:row>
      <xdr:rowOff>114300</xdr:rowOff>
    </xdr:from>
    <xdr:to>
      <xdr:col>14</xdr:col>
      <xdr:colOff>142875</xdr:colOff>
      <xdr:row>5</xdr:row>
      <xdr:rowOff>38100</xdr:rowOff>
    </xdr:to>
    <xdr:pic>
      <xdr:nvPicPr>
        <xdr:cNvPr id="2" name="Slika 1"/>
        <xdr:cNvPicPr preferRelativeResize="1">
          <a:picLocks noChangeAspect="1"/>
        </xdr:cNvPicPr>
      </xdr:nvPicPr>
      <xdr:blipFill>
        <a:blip r:embed="rId2">
          <a:clrChange>
            <a:clrFrom>
              <a:srgbClr val="FEFFFF"/>
            </a:clrFrom>
            <a:clrTo>
              <a:srgbClr val="FEFFFF">
                <a:alpha val="0"/>
              </a:srgbClr>
            </a:clrTo>
          </a:clrChange>
        </a:blip>
        <a:stretch>
          <a:fillRect/>
        </a:stretch>
      </xdr:blipFill>
      <xdr:spPr>
        <a:xfrm>
          <a:off x="342900" y="276225"/>
          <a:ext cx="40576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390525</xdr:colOff>
      <xdr:row>1</xdr:row>
      <xdr:rowOff>47625</xdr:rowOff>
    </xdr:from>
    <xdr:to>
      <xdr:col>26</xdr:col>
      <xdr:colOff>257175</xdr:colOff>
      <xdr:row>4</xdr:row>
      <xdr:rowOff>114300</xdr:rowOff>
    </xdr:to>
    <xdr:pic>
      <xdr:nvPicPr>
        <xdr:cNvPr id="1" name="Slika 4"/>
        <xdr:cNvPicPr preferRelativeResize="1">
          <a:picLocks noChangeAspect="1"/>
        </xdr:cNvPicPr>
      </xdr:nvPicPr>
      <xdr:blipFill>
        <a:blip r:embed="rId1">
          <a:clrChange>
            <a:clrFrom>
              <a:srgbClr val="FEFFFF"/>
            </a:clrFrom>
            <a:clrTo>
              <a:srgbClr val="FEFFFF">
                <a:alpha val="0"/>
              </a:srgbClr>
            </a:clrTo>
          </a:clrChange>
        </a:blip>
        <a:stretch>
          <a:fillRect/>
        </a:stretch>
      </xdr:blipFill>
      <xdr:spPr>
        <a:xfrm>
          <a:off x="7429500" y="238125"/>
          <a:ext cx="2552700" cy="638175"/>
        </a:xfrm>
        <a:prstGeom prst="rect">
          <a:avLst/>
        </a:prstGeom>
        <a:noFill/>
        <a:ln w="9525" cmpd="sng">
          <a:noFill/>
        </a:ln>
      </xdr:spPr>
    </xdr:pic>
    <xdr:clientData/>
  </xdr:twoCellAnchor>
  <xdr:twoCellAnchor editAs="oneCell">
    <xdr:from>
      <xdr:col>2</xdr:col>
      <xdr:colOff>9525</xdr:colOff>
      <xdr:row>1</xdr:row>
      <xdr:rowOff>95250</xdr:rowOff>
    </xdr:from>
    <xdr:to>
      <xdr:col>13</xdr:col>
      <xdr:colOff>276225</xdr:colOff>
      <xdr:row>4</xdr:row>
      <xdr:rowOff>123825</xdr:rowOff>
    </xdr:to>
    <xdr:pic>
      <xdr:nvPicPr>
        <xdr:cNvPr id="2" name="Slika 1"/>
        <xdr:cNvPicPr preferRelativeResize="1">
          <a:picLocks noChangeAspect="1"/>
        </xdr:cNvPicPr>
      </xdr:nvPicPr>
      <xdr:blipFill>
        <a:blip r:embed="rId2">
          <a:clrChange>
            <a:clrFrom>
              <a:srgbClr val="FEFFFF"/>
            </a:clrFrom>
            <a:clrTo>
              <a:srgbClr val="FEFFFF">
                <a:alpha val="0"/>
              </a:srgbClr>
            </a:clrTo>
          </a:clrChange>
        </a:blip>
        <a:stretch>
          <a:fillRect/>
        </a:stretch>
      </xdr:blipFill>
      <xdr:spPr>
        <a:xfrm>
          <a:off x="619125" y="285750"/>
          <a:ext cx="43053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Q109"/>
  <sheetViews>
    <sheetView showGridLines="0" showZeros="0" tabSelected="1" view="pageBreakPreview" zoomScale="130" zoomScaleSheetLayoutView="130" workbookViewId="0" topLeftCell="A1">
      <selection activeCell="K10" sqref="K10:AB10"/>
    </sheetView>
  </sheetViews>
  <sheetFormatPr defaultColWidth="9.00390625" defaultRowHeight="12.75"/>
  <cols>
    <col min="1" max="1" width="3.75390625" style="1" customWidth="1"/>
    <col min="2" max="2" width="3.75390625" style="10" customWidth="1"/>
    <col min="3" max="3" width="3.25390625" style="1" customWidth="1"/>
    <col min="4" max="4" width="3.75390625" style="1" customWidth="1"/>
    <col min="5" max="5" width="3.375" style="1" customWidth="1"/>
    <col min="6" max="6" width="3.75390625" style="1" customWidth="1"/>
    <col min="7" max="7" width="5.875" style="1" customWidth="1"/>
    <col min="8" max="8" width="3.75390625" style="1" customWidth="1"/>
    <col min="9" max="9" width="5.25390625" style="1" customWidth="1"/>
    <col min="10" max="10" width="4.375" style="1" customWidth="1"/>
    <col min="11" max="17" width="3.75390625" style="1" customWidth="1"/>
    <col min="18" max="19" width="3.75390625" style="1" hidden="1" customWidth="1"/>
    <col min="20" max="22" width="3.75390625" style="1" customWidth="1"/>
    <col min="23" max="23" width="6.125" style="1" customWidth="1"/>
    <col min="24" max="24" width="3.75390625" style="1" customWidth="1"/>
    <col min="25" max="25" width="2.375" style="1" customWidth="1"/>
    <col min="26" max="26" width="3.625" style="1" customWidth="1"/>
    <col min="27" max="27" width="3.75390625" style="1" customWidth="1"/>
    <col min="28" max="28" width="3.125" style="1" customWidth="1"/>
    <col min="29" max="30" width="3.75390625" style="1" customWidth="1"/>
    <col min="31" max="31" width="13.125" style="1" customWidth="1"/>
    <col min="32" max="32" width="13.75390625" style="1" customWidth="1"/>
    <col min="33" max="33" width="13.875" style="14" customWidth="1"/>
    <col min="34" max="34" width="12.625" style="1" customWidth="1"/>
    <col min="35" max="35" width="3.75390625" style="2" customWidth="1"/>
    <col min="36" max="36" width="3.75390625" style="11" customWidth="1"/>
    <col min="37" max="55" width="3.75390625" style="1" customWidth="1"/>
    <col min="56" max="16384" width="9.125" style="1" customWidth="1"/>
  </cols>
  <sheetData>
    <row r="1" spans="1:29" ht="12.75">
      <c r="A1" s="22"/>
      <c r="B1" s="23"/>
      <c r="C1" s="22"/>
      <c r="D1" s="22"/>
      <c r="E1" s="22"/>
      <c r="F1" s="22"/>
      <c r="G1" s="22"/>
      <c r="H1" s="22"/>
      <c r="I1" s="22"/>
      <c r="J1" s="22"/>
      <c r="K1" s="22"/>
      <c r="L1" s="22"/>
      <c r="M1" s="22"/>
      <c r="N1" s="22"/>
      <c r="O1" s="22"/>
      <c r="P1" s="22"/>
      <c r="Q1" s="22"/>
      <c r="R1" s="22"/>
      <c r="S1" s="22"/>
      <c r="T1" s="22"/>
      <c r="U1" s="22"/>
      <c r="V1" s="22"/>
      <c r="W1" s="22"/>
      <c r="X1" s="22"/>
      <c r="Y1" s="22"/>
      <c r="Z1" s="22"/>
      <c r="AA1" s="22"/>
      <c r="AB1" s="22"/>
      <c r="AC1" s="22"/>
    </row>
    <row r="2" spans="1:29" ht="12.75">
      <c r="A2" s="115"/>
      <c r="B2" s="2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row>
    <row r="3" spans="1:29" ht="12.75">
      <c r="A3" s="115"/>
      <c r="B3" s="2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row>
    <row r="4" spans="1:29" ht="12.75">
      <c r="A4" s="115"/>
      <c r="B4" s="2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row>
    <row r="5" spans="1:29" ht="12.75">
      <c r="A5" s="115"/>
      <c r="B5" s="2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row>
    <row r="6" spans="1:29" ht="12.75">
      <c r="A6" s="115"/>
      <c r="B6" s="2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row>
    <row r="7" spans="1:29" ht="12.75">
      <c r="A7" s="107"/>
      <c r="B7" s="25"/>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row>
    <row r="8" spans="1:36" s="3" customFormat="1" ht="24" customHeight="1">
      <c r="A8" s="44"/>
      <c r="B8" s="176" t="s">
        <v>70</v>
      </c>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8"/>
      <c r="AC8" s="44"/>
      <c r="AG8" s="15"/>
      <c r="AI8" s="4"/>
      <c r="AJ8" s="12"/>
    </row>
    <row r="9" spans="1:36" s="3" customFormat="1" ht="12.75"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G9" s="15"/>
      <c r="AI9" s="4"/>
      <c r="AJ9" s="12"/>
    </row>
    <row r="10" spans="1:36" s="3" customFormat="1" ht="18" customHeight="1">
      <c r="A10" s="44"/>
      <c r="B10" s="179" t="s">
        <v>3</v>
      </c>
      <c r="C10" s="179"/>
      <c r="D10" s="179"/>
      <c r="E10" s="179"/>
      <c r="F10" s="179"/>
      <c r="G10" s="179"/>
      <c r="H10" s="179"/>
      <c r="I10" s="179"/>
      <c r="J10" s="179"/>
      <c r="K10" s="181"/>
      <c r="L10" s="182"/>
      <c r="M10" s="182"/>
      <c r="N10" s="182"/>
      <c r="O10" s="182"/>
      <c r="P10" s="182"/>
      <c r="Q10" s="182"/>
      <c r="R10" s="182"/>
      <c r="S10" s="182"/>
      <c r="T10" s="182"/>
      <c r="U10" s="182"/>
      <c r="V10" s="182"/>
      <c r="W10" s="182"/>
      <c r="X10" s="182"/>
      <c r="Y10" s="182"/>
      <c r="Z10" s="182"/>
      <c r="AA10" s="182"/>
      <c r="AB10" s="183"/>
      <c r="AC10" s="44"/>
      <c r="AG10" s="15"/>
      <c r="AI10" s="4"/>
      <c r="AJ10" s="12"/>
    </row>
    <row r="11" spans="1:36" s="3" customFormat="1" ht="18" customHeight="1">
      <c r="A11" s="44"/>
      <c r="B11" s="179" t="s">
        <v>4</v>
      </c>
      <c r="C11" s="179"/>
      <c r="D11" s="179"/>
      <c r="E11" s="179"/>
      <c r="F11" s="179"/>
      <c r="G11" s="179"/>
      <c r="H11" s="179"/>
      <c r="I11" s="179"/>
      <c r="J11" s="179"/>
      <c r="K11" s="185"/>
      <c r="L11" s="186"/>
      <c r="M11" s="186"/>
      <c r="N11" s="186"/>
      <c r="O11" s="186"/>
      <c r="P11" s="186"/>
      <c r="Q11" s="186"/>
      <c r="R11" s="186"/>
      <c r="S11" s="186"/>
      <c r="T11" s="186"/>
      <c r="U11" s="186"/>
      <c r="V11" s="186"/>
      <c r="W11" s="186"/>
      <c r="X11" s="186"/>
      <c r="Y11" s="186"/>
      <c r="Z11" s="186"/>
      <c r="AA11" s="186"/>
      <c r="AB11" s="187"/>
      <c r="AC11" s="44"/>
      <c r="AG11" s="15"/>
      <c r="AI11" s="4"/>
      <c r="AJ11" s="12"/>
    </row>
    <row r="12" spans="1:36" s="3" customFormat="1" ht="18" customHeight="1">
      <c r="A12" s="44"/>
      <c r="B12" s="179" t="s">
        <v>5</v>
      </c>
      <c r="C12" s="179"/>
      <c r="D12" s="179"/>
      <c r="E12" s="179"/>
      <c r="F12" s="179"/>
      <c r="G12" s="179"/>
      <c r="H12" s="179"/>
      <c r="I12" s="179"/>
      <c r="J12" s="179"/>
      <c r="K12" s="180"/>
      <c r="L12" s="180"/>
      <c r="M12" s="180"/>
      <c r="N12" s="180"/>
      <c r="O12" s="180"/>
      <c r="P12" s="180"/>
      <c r="Q12" s="180"/>
      <c r="R12" s="180"/>
      <c r="S12" s="180"/>
      <c r="T12" s="180"/>
      <c r="U12" s="180"/>
      <c r="V12" s="180"/>
      <c r="W12" s="180"/>
      <c r="X12" s="180"/>
      <c r="Y12" s="180"/>
      <c r="Z12" s="180"/>
      <c r="AA12" s="180"/>
      <c r="AB12" s="180"/>
      <c r="AC12" s="44"/>
      <c r="AG12" s="15"/>
      <c r="AI12" s="4"/>
      <c r="AJ12" s="12"/>
    </row>
    <row r="13" spans="1:36" s="3" customFormat="1" ht="18" customHeight="1">
      <c r="A13" s="44"/>
      <c r="B13" s="179" t="s">
        <v>6</v>
      </c>
      <c r="C13" s="179"/>
      <c r="D13" s="179"/>
      <c r="E13" s="179"/>
      <c r="F13" s="179"/>
      <c r="G13" s="179"/>
      <c r="H13" s="179"/>
      <c r="I13" s="179"/>
      <c r="J13" s="179"/>
      <c r="K13" s="180"/>
      <c r="L13" s="180"/>
      <c r="M13" s="180"/>
      <c r="N13" s="180"/>
      <c r="O13" s="180"/>
      <c r="P13" s="180"/>
      <c r="Q13" s="180"/>
      <c r="R13" s="180"/>
      <c r="S13" s="180"/>
      <c r="T13" s="180"/>
      <c r="U13" s="180"/>
      <c r="V13" s="180"/>
      <c r="W13" s="180"/>
      <c r="X13" s="180"/>
      <c r="Y13" s="180"/>
      <c r="Z13" s="180"/>
      <c r="AA13" s="180"/>
      <c r="AB13" s="180"/>
      <c r="AC13" s="44"/>
      <c r="AG13" s="15"/>
      <c r="AI13" s="4"/>
      <c r="AJ13" s="12"/>
    </row>
    <row r="14" spans="1:36" s="3" customFormat="1" ht="9.75" customHeight="1">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G14" s="15"/>
      <c r="AI14" s="4"/>
      <c r="AJ14" s="12"/>
    </row>
    <row r="15" spans="1:36" s="3" customFormat="1" ht="19.5" customHeight="1">
      <c r="A15" s="44"/>
      <c r="B15" s="176" t="s">
        <v>7</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8"/>
      <c r="AC15" s="44"/>
      <c r="AG15" s="15"/>
      <c r="AI15" s="4"/>
      <c r="AJ15" s="12"/>
    </row>
    <row r="16" spans="1:36" s="3" customFormat="1" ht="9.75" customHeight="1">
      <c r="A16" s="4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107"/>
      <c r="AB16" s="107"/>
      <c r="AC16" s="44"/>
      <c r="AG16" s="15"/>
      <c r="AI16" s="4"/>
      <c r="AJ16" s="12"/>
    </row>
    <row r="17" spans="1:36" s="3" customFormat="1" ht="18" customHeight="1">
      <c r="A17" s="44"/>
      <c r="B17" s="179" t="s">
        <v>8</v>
      </c>
      <c r="C17" s="179"/>
      <c r="D17" s="179"/>
      <c r="E17" s="179"/>
      <c r="F17" s="179"/>
      <c r="G17" s="179"/>
      <c r="H17" s="179"/>
      <c r="I17" s="179"/>
      <c r="J17" s="179"/>
      <c r="K17" s="184"/>
      <c r="L17" s="184"/>
      <c r="M17" s="184"/>
      <c r="N17" s="184"/>
      <c r="O17" s="184"/>
      <c r="P17" s="184"/>
      <c r="Q17" s="184"/>
      <c r="R17" s="184"/>
      <c r="S17" s="184"/>
      <c r="T17" s="184"/>
      <c r="U17" s="184"/>
      <c r="V17" s="184"/>
      <c r="W17" s="184"/>
      <c r="X17" s="184"/>
      <c r="Y17" s="184"/>
      <c r="Z17" s="184"/>
      <c r="AA17" s="184"/>
      <c r="AB17" s="184"/>
      <c r="AC17" s="44"/>
      <c r="AE17" s="99"/>
      <c r="AG17" s="15"/>
      <c r="AI17" s="4"/>
      <c r="AJ17" s="12"/>
    </row>
    <row r="18" spans="1:36" s="3" customFormat="1" ht="18" customHeight="1">
      <c r="A18" s="44"/>
      <c r="B18" s="179" t="s">
        <v>9</v>
      </c>
      <c r="C18" s="179"/>
      <c r="D18" s="179"/>
      <c r="E18" s="179"/>
      <c r="F18" s="179"/>
      <c r="G18" s="179"/>
      <c r="H18" s="179"/>
      <c r="I18" s="179"/>
      <c r="J18" s="179"/>
      <c r="K18" s="188">
        <f>B23</f>
        <v>0</v>
      </c>
      <c r="L18" s="188"/>
      <c r="M18" s="188"/>
      <c r="N18" s="188"/>
      <c r="O18" s="188"/>
      <c r="P18" s="188"/>
      <c r="Q18" s="188"/>
      <c r="R18" s="188"/>
      <c r="S18" s="188"/>
      <c r="T18" s="188"/>
      <c r="U18" s="188"/>
      <c r="V18" s="188"/>
      <c r="W18" s="188"/>
      <c r="X18" s="188"/>
      <c r="Y18" s="188"/>
      <c r="Z18" s="188"/>
      <c r="AA18" s="188"/>
      <c r="AB18" s="188"/>
      <c r="AC18" s="44"/>
      <c r="AG18" s="15"/>
      <c r="AI18" s="4"/>
      <c r="AJ18" s="12"/>
    </row>
    <row r="19" spans="1:36" s="3" customFormat="1" ht="9.75" customHeight="1">
      <c r="A19" s="4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107"/>
      <c r="AB19" s="107"/>
      <c r="AC19" s="44"/>
      <c r="AG19" s="15"/>
      <c r="AI19" s="4"/>
      <c r="AJ19" s="12"/>
    </row>
    <row r="20" spans="1:42" ht="19.5" customHeight="1">
      <c r="A20" s="107"/>
      <c r="B20" s="246" t="s">
        <v>71</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8"/>
      <c r="AC20" s="107"/>
      <c r="AJ20" s="13"/>
      <c r="AK20" s="5"/>
      <c r="AL20" s="5"/>
      <c r="AM20" s="5"/>
      <c r="AN20" s="5"/>
      <c r="AO20" s="5"/>
      <c r="AP20" s="5"/>
    </row>
    <row r="21" spans="1:36" s="3" customFormat="1" ht="9.75" customHeight="1">
      <c r="A21" s="4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107"/>
      <c r="AB21" s="107"/>
      <c r="AC21" s="44"/>
      <c r="AG21" s="15"/>
      <c r="AI21" s="4"/>
      <c r="AJ21" s="12"/>
    </row>
    <row r="22" spans="1:42" s="87" customFormat="1" ht="19.5" customHeight="1">
      <c r="A22" s="86"/>
      <c r="B22" s="205" t="s">
        <v>10</v>
      </c>
      <c r="C22" s="206"/>
      <c r="D22" s="133" t="s">
        <v>11</v>
      </c>
      <c r="E22" s="133"/>
      <c r="F22" s="110" t="s">
        <v>12</v>
      </c>
      <c r="G22" s="86" t="s">
        <v>74</v>
      </c>
      <c r="H22" s="207" t="s">
        <v>13</v>
      </c>
      <c r="I22" s="208"/>
      <c r="J22" s="208"/>
      <c r="K22" s="208"/>
      <c r="L22" s="208"/>
      <c r="M22" s="208"/>
      <c r="N22" s="208"/>
      <c r="O22" s="208"/>
      <c r="P22" s="208"/>
      <c r="Q22" s="208"/>
      <c r="R22" s="208"/>
      <c r="S22" s="208"/>
      <c r="T22" s="208"/>
      <c r="U22" s="208"/>
      <c r="V22" s="208"/>
      <c r="W22" s="208"/>
      <c r="X22" s="208"/>
      <c r="Y22" s="208"/>
      <c r="Z22" s="208"/>
      <c r="AA22" s="208"/>
      <c r="AB22" s="208"/>
      <c r="AC22" s="86"/>
      <c r="AG22" s="88"/>
      <c r="AI22" s="89"/>
      <c r="AJ22" s="90"/>
      <c r="AK22" s="91"/>
      <c r="AL22" s="91"/>
      <c r="AM22" s="91"/>
      <c r="AN22" s="91"/>
      <c r="AO22" s="91"/>
      <c r="AP22" s="91"/>
    </row>
    <row r="23" spans="1:42" s="78" customFormat="1" ht="12" customHeight="1">
      <c r="A23" s="77"/>
      <c r="B23" s="129"/>
      <c r="C23" s="130"/>
      <c r="D23" s="116">
        <f>B23</f>
        <v>0</v>
      </c>
      <c r="E23" s="117"/>
      <c r="F23" s="83"/>
      <c r="G23" s="85"/>
      <c r="H23" s="134"/>
      <c r="I23" s="134"/>
      <c r="J23" s="134"/>
      <c r="K23" s="134"/>
      <c r="L23" s="134"/>
      <c r="M23" s="134"/>
      <c r="N23" s="134"/>
      <c r="O23" s="134"/>
      <c r="P23" s="134"/>
      <c r="Q23" s="134"/>
      <c r="R23" s="134"/>
      <c r="S23" s="134"/>
      <c r="T23" s="134"/>
      <c r="U23" s="134"/>
      <c r="V23" s="134"/>
      <c r="W23" s="134"/>
      <c r="X23" s="134"/>
      <c r="Y23" s="134"/>
      <c r="Z23" s="134"/>
      <c r="AA23" s="134"/>
      <c r="AB23" s="134"/>
      <c r="AC23" s="77"/>
      <c r="AG23" s="79"/>
      <c r="AI23" s="80"/>
      <c r="AJ23" s="81"/>
      <c r="AK23" s="82"/>
      <c r="AL23" s="82"/>
      <c r="AM23" s="82"/>
      <c r="AN23" s="82"/>
      <c r="AO23" s="82"/>
      <c r="AP23" s="82"/>
    </row>
    <row r="24" spans="1:42" s="78" customFormat="1" ht="12" customHeight="1">
      <c r="A24" s="77"/>
      <c r="B24" s="129"/>
      <c r="C24" s="130"/>
      <c r="D24" s="116">
        <f aca="true" t="shared" si="0" ref="D24:D62">B24</f>
        <v>0</v>
      </c>
      <c r="E24" s="117"/>
      <c r="F24" s="83"/>
      <c r="G24" s="85"/>
      <c r="H24" s="134"/>
      <c r="I24" s="134"/>
      <c r="J24" s="134"/>
      <c r="K24" s="134"/>
      <c r="L24" s="134"/>
      <c r="M24" s="134"/>
      <c r="N24" s="134"/>
      <c r="O24" s="134"/>
      <c r="P24" s="134"/>
      <c r="Q24" s="134"/>
      <c r="R24" s="134"/>
      <c r="S24" s="134"/>
      <c r="T24" s="134"/>
      <c r="U24" s="134"/>
      <c r="V24" s="134"/>
      <c r="W24" s="134"/>
      <c r="X24" s="134"/>
      <c r="Y24" s="134"/>
      <c r="Z24" s="134"/>
      <c r="AA24" s="134"/>
      <c r="AB24" s="134"/>
      <c r="AC24" s="77"/>
      <c r="AG24" s="79"/>
      <c r="AH24" s="78">
        <v>1</v>
      </c>
      <c r="AI24" s="80"/>
      <c r="AJ24" s="81"/>
      <c r="AK24" s="82"/>
      <c r="AL24" s="82"/>
      <c r="AM24" s="82"/>
      <c r="AN24" s="82"/>
      <c r="AO24" s="82"/>
      <c r="AP24" s="82"/>
    </row>
    <row r="25" spans="1:42" s="78" customFormat="1" ht="12" customHeight="1">
      <c r="A25" s="77"/>
      <c r="B25" s="129"/>
      <c r="C25" s="130"/>
      <c r="D25" s="116">
        <f t="shared" si="0"/>
        <v>0</v>
      </c>
      <c r="E25" s="117"/>
      <c r="F25" s="83"/>
      <c r="G25" s="85"/>
      <c r="H25" s="134"/>
      <c r="I25" s="134"/>
      <c r="J25" s="134"/>
      <c r="K25" s="134"/>
      <c r="L25" s="134"/>
      <c r="M25" s="134"/>
      <c r="N25" s="134"/>
      <c r="O25" s="134"/>
      <c r="P25" s="134"/>
      <c r="Q25" s="134"/>
      <c r="R25" s="134"/>
      <c r="S25" s="134"/>
      <c r="T25" s="134"/>
      <c r="U25" s="134"/>
      <c r="V25" s="134"/>
      <c r="W25" s="134"/>
      <c r="X25" s="134"/>
      <c r="Y25" s="134"/>
      <c r="Z25" s="134"/>
      <c r="AA25" s="134"/>
      <c r="AB25" s="134"/>
      <c r="AC25" s="77"/>
      <c r="AG25" s="79"/>
      <c r="AH25" s="78">
        <v>2</v>
      </c>
      <c r="AI25" s="80"/>
      <c r="AJ25" s="81"/>
      <c r="AK25" s="82"/>
      <c r="AL25" s="82"/>
      <c r="AM25" s="82"/>
      <c r="AN25" s="82"/>
      <c r="AO25" s="82"/>
      <c r="AP25" s="82"/>
    </row>
    <row r="26" spans="1:42" s="78" customFormat="1" ht="12" customHeight="1">
      <c r="A26" s="77"/>
      <c r="B26" s="129"/>
      <c r="C26" s="130"/>
      <c r="D26" s="116">
        <f t="shared" si="0"/>
        <v>0</v>
      </c>
      <c r="E26" s="117"/>
      <c r="F26" s="83"/>
      <c r="G26" s="85"/>
      <c r="H26" s="134"/>
      <c r="I26" s="134"/>
      <c r="J26" s="134"/>
      <c r="K26" s="134"/>
      <c r="L26" s="134"/>
      <c r="M26" s="134"/>
      <c r="N26" s="134"/>
      <c r="O26" s="134"/>
      <c r="P26" s="134"/>
      <c r="Q26" s="134"/>
      <c r="R26" s="134"/>
      <c r="S26" s="134"/>
      <c r="T26" s="134"/>
      <c r="U26" s="134"/>
      <c r="V26" s="134"/>
      <c r="W26" s="134"/>
      <c r="X26" s="134"/>
      <c r="Y26" s="134"/>
      <c r="Z26" s="134"/>
      <c r="AA26" s="134"/>
      <c r="AB26" s="134"/>
      <c r="AC26" s="77"/>
      <c r="AG26" s="79"/>
      <c r="AH26" s="78">
        <v>3</v>
      </c>
      <c r="AI26" s="80"/>
      <c r="AJ26" s="81"/>
      <c r="AK26" s="82"/>
      <c r="AL26" s="82"/>
      <c r="AM26" s="82"/>
      <c r="AN26" s="82"/>
      <c r="AO26" s="82"/>
      <c r="AP26" s="82"/>
    </row>
    <row r="27" spans="1:42" s="78" customFormat="1" ht="12" customHeight="1">
      <c r="A27" s="77"/>
      <c r="B27" s="129"/>
      <c r="C27" s="130"/>
      <c r="D27" s="116">
        <f t="shared" si="0"/>
        <v>0</v>
      </c>
      <c r="E27" s="117"/>
      <c r="F27" s="83"/>
      <c r="G27" s="85"/>
      <c r="H27" s="134"/>
      <c r="I27" s="134"/>
      <c r="J27" s="134"/>
      <c r="K27" s="134"/>
      <c r="L27" s="134"/>
      <c r="M27" s="134"/>
      <c r="N27" s="134"/>
      <c r="O27" s="134"/>
      <c r="P27" s="134"/>
      <c r="Q27" s="134"/>
      <c r="R27" s="134"/>
      <c r="S27" s="134"/>
      <c r="T27" s="134"/>
      <c r="U27" s="134"/>
      <c r="V27" s="134"/>
      <c r="W27" s="134"/>
      <c r="X27" s="134"/>
      <c r="Y27" s="134"/>
      <c r="Z27" s="134"/>
      <c r="AA27" s="134"/>
      <c r="AB27" s="134"/>
      <c r="AC27" s="77"/>
      <c r="AG27" s="79"/>
      <c r="AH27" s="78">
        <v>4</v>
      </c>
      <c r="AI27" s="80"/>
      <c r="AJ27" s="81"/>
      <c r="AK27" s="82"/>
      <c r="AL27" s="82"/>
      <c r="AM27" s="82"/>
      <c r="AN27" s="82"/>
      <c r="AO27" s="82"/>
      <c r="AP27" s="82"/>
    </row>
    <row r="28" spans="1:42" s="78" customFormat="1" ht="12" customHeight="1">
      <c r="A28" s="77"/>
      <c r="B28" s="129"/>
      <c r="C28" s="130"/>
      <c r="D28" s="116">
        <f t="shared" si="0"/>
        <v>0</v>
      </c>
      <c r="E28" s="117"/>
      <c r="F28" s="83"/>
      <c r="G28" s="85"/>
      <c r="H28" s="134"/>
      <c r="I28" s="134"/>
      <c r="J28" s="134"/>
      <c r="K28" s="134"/>
      <c r="L28" s="134"/>
      <c r="M28" s="134"/>
      <c r="N28" s="134"/>
      <c r="O28" s="134"/>
      <c r="P28" s="134"/>
      <c r="Q28" s="134"/>
      <c r="R28" s="134"/>
      <c r="S28" s="134"/>
      <c r="T28" s="134"/>
      <c r="U28" s="134"/>
      <c r="V28" s="134"/>
      <c r="W28" s="134"/>
      <c r="X28" s="134"/>
      <c r="Y28" s="134"/>
      <c r="Z28" s="134"/>
      <c r="AA28" s="134"/>
      <c r="AB28" s="134"/>
      <c r="AC28" s="77"/>
      <c r="AG28" s="79"/>
      <c r="AH28" s="78">
        <v>5</v>
      </c>
      <c r="AI28" s="80"/>
      <c r="AJ28" s="81"/>
      <c r="AK28" s="82"/>
      <c r="AL28" s="82"/>
      <c r="AM28" s="82"/>
      <c r="AN28" s="82"/>
      <c r="AO28" s="82"/>
      <c r="AP28" s="82"/>
    </row>
    <row r="29" spans="1:42" s="78" customFormat="1" ht="12" customHeight="1">
      <c r="A29" s="77"/>
      <c r="B29" s="129"/>
      <c r="C29" s="130"/>
      <c r="D29" s="116">
        <f>B29</f>
        <v>0</v>
      </c>
      <c r="E29" s="117"/>
      <c r="F29" s="83"/>
      <c r="G29" s="85"/>
      <c r="H29" s="134"/>
      <c r="I29" s="134"/>
      <c r="J29" s="134"/>
      <c r="K29" s="134"/>
      <c r="L29" s="134"/>
      <c r="M29" s="134"/>
      <c r="N29" s="134"/>
      <c r="O29" s="134"/>
      <c r="P29" s="134"/>
      <c r="Q29" s="134"/>
      <c r="R29" s="134"/>
      <c r="S29" s="134"/>
      <c r="T29" s="134"/>
      <c r="U29" s="134"/>
      <c r="V29" s="134"/>
      <c r="W29" s="134"/>
      <c r="X29" s="134"/>
      <c r="Y29" s="134"/>
      <c r="Z29" s="134"/>
      <c r="AA29" s="134"/>
      <c r="AB29" s="134"/>
      <c r="AC29" s="77"/>
      <c r="AG29" s="79"/>
      <c r="AH29" s="78">
        <v>6</v>
      </c>
      <c r="AI29" s="80"/>
      <c r="AJ29" s="81"/>
      <c r="AK29" s="82"/>
      <c r="AL29" s="82"/>
      <c r="AM29" s="82"/>
      <c r="AN29" s="82"/>
      <c r="AO29" s="82"/>
      <c r="AP29" s="82"/>
    </row>
    <row r="30" spans="1:42" s="78" customFormat="1" ht="12" customHeight="1">
      <c r="A30" s="77"/>
      <c r="B30" s="129"/>
      <c r="C30" s="130"/>
      <c r="D30" s="116">
        <f t="shared" si="0"/>
        <v>0</v>
      </c>
      <c r="E30" s="117"/>
      <c r="F30" s="83"/>
      <c r="G30" s="85"/>
      <c r="H30" s="134"/>
      <c r="I30" s="134"/>
      <c r="J30" s="134"/>
      <c r="K30" s="134"/>
      <c r="L30" s="134"/>
      <c r="M30" s="134"/>
      <c r="N30" s="134"/>
      <c r="O30" s="134"/>
      <c r="P30" s="134"/>
      <c r="Q30" s="134"/>
      <c r="R30" s="134"/>
      <c r="S30" s="134"/>
      <c r="T30" s="134"/>
      <c r="U30" s="134"/>
      <c r="V30" s="134"/>
      <c r="W30" s="134"/>
      <c r="X30" s="134"/>
      <c r="Y30" s="134"/>
      <c r="Z30" s="134"/>
      <c r="AA30" s="134"/>
      <c r="AB30" s="134"/>
      <c r="AC30" s="77"/>
      <c r="AG30" s="79"/>
      <c r="AI30" s="80"/>
      <c r="AJ30" s="81"/>
      <c r="AK30" s="82"/>
      <c r="AL30" s="82"/>
      <c r="AM30" s="82"/>
      <c r="AN30" s="82"/>
      <c r="AO30" s="82"/>
      <c r="AP30" s="82"/>
    </row>
    <row r="31" spans="1:42" s="78" customFormat="1" ht="12" customHeight="1">
      <c r="A31" s="77"/>
      <c r="B31" s="129"/>
      <c r="C31" s="130"/>
      <c r="D31" s="116">
        <f t="shared" si="0"/>
        <v>0</v>
      </c>
      <c r="E31" s="117"/>
      <c r="F31" s="83"/>
      <c r="G31" s="85"/>
      <c r="H31" s="134"/>
      <c r="I31" s="134"/>
      <c r="J31" s="134"/>
      <c r="K31" s="134"/>
      <c r="L31" s="134"/>
      <c r="M31" s="134"/>
      <c r="N31" s="134"/>
      <c r="O31" s="134"/>
      <c r="P31" s="134"/>
      <c r="Q31" s="134"/>
      <c r="R31" s="134"/>
      <c r="S31" s="134"/>
      <c r="T31" s="134"/>
      <c r="U31" s="134"/>
      <c r="V31" s="134"/>
      <c r="W31" s="134"/>
      <c r="X31" s="134"/>
      <c r="Y31" s="134"/>
      <c r="Z31" s="134"/>
      <c r="AA31" s="134"/>
      <c r="AB31" s="134"/>
      <c r="AC31" s="77"/>
      <c r="AG31" s="79"/>
      <c r="AI31" s="80"/>
      <c r="AJ31" s="81"/>
      <c r="AK31" s="82"/>
      <c r="AL31" s="82"/>
      <c r="AM31" s="82"/>
      <c r="AN31" s="82"/>
      <c r="AO31" s="82"/>
      <c r="AP31" s="82"/>
    </row>
    <row r="32" spans="1:42" s="78" customFormat="1" ht="12" customHeight="1">
      <c r="A32" s="77"/>
      <c r="B32" s="129"/>
      <c r="C32" s="130"/>
      <c r="D32" s="116">
        <f t="shared" si="0"/>
        <v>0</v>
      </c>
      <c r="E32" s="117"/>
      <c r="F32" s="83"/>
      <c r="G32" s="85"/>
      <c r="H32" s="134"/>
      <c r="I32" s="134"/>
      <c r="J32" s="134"/>
      <c r="K32" s="134"/>
      <c r="L32" s="134"/>
      <c r="M32" s="134"/>
      <c r="N32" s="134"/>
      <c r="O32" s="134"/>
      <c r="P32" s="134"/>
      <c r="Q32" s="134"/>
      <c r="R32" s="134"/>
      <c r="S32" s="134"/>
      <c r="T32" s="134"/>
      <c r="U32" s="134"/>
      <c r="V32" s="134"/>
      <c r="W32" s="134"/>
      <c r="X32" s="134"/>
      <c r="Y32" s="134"/>
      <c r="Z32" s="134"/>
      <c r="AA32" s="134"/>
      <c r="AB32" s="134"/>
      <c r="AC32" s="77"/>
      <c r="AG32" s="79"/>
      <c r="AI32" s="80"/>
      <c r="AJ32" s="81"/>
      <c r="AK32" s="82"/>
      <c r="AL32" s="82"/>
      <c r="AM32" s="82"/>
      <c r="AN32" s="82"/>
      <c r="AO32" s="82"/>
      <c r="AP32" s="82"/>
    </row>
    <row r="33" spans="1:42" s="78" customFormat="1" ht="12" customHeight="1">
      <c r="A33" s="77"/>
      <c r="B33" s="129"/>
      <c r="C33" s="130"/>
      <c r="D33" s="116">
        <f t="shared" si="0"/>
        <v>0</v>
      </c>
      <c r="E33" s="117"/>
      <c r="F33" s="83"/>
      <c r="G33" s="85"/>
      <c r="H33" s="134"/>
      <c r="I33" s="134"/>
      <c r="J33" s="134"/>
      <c r="K33" s="134"/>
      <c r="L33" s="134"/>
      <c r="M33" s="134"/>
      <c r="N33" s="134"/>
      <c r="O33" s="134"/>
      <c r="P33" s="134"/>
      <c r="Q33" s="134"/>
      <c r="R33" s="134"/>
      <c r="S33" s="134"/>
      <c r="T33" s="134"/>
      <c r="U33" s="134"/>
      <c r="V33" s="134"/>
      <c r="W33" s="134"/>
      <c r="X33" s="134"/>
      <c r="Y33" s="134"/>
      <c r="Z33" s="134"/>
      <c r="AA33" s="134"/>
      <c r="AB33" s="134"/>
      <c r="AC33" s="77"/>
      <c r="AG33" s="79"/>
      <c r="AI33" s="80"/>
      <c r="AJ33" s="81"/>
      <c r="AK33" s="82"/>
      <c r="AL33" s="82"/>
      <c r="AM33" s="82"/>
      <c r="AN33" s="82"/>
      <c r="AO33" s="82"/>
      <c r="AP33" s="82"/>
    </row>
    <row r="34" spans="1:42" s="78" customFormat="1" ht="12" customHeight="1">
      <c r="A34" s="77"/>
      <c r="B34" s="129"/>
      <c r="C34" s="130"/>
      <c r="D34" s="116">
        <f t="shared" si="0"/>
        <v>0</v>
      </c>
      <c r="E34" s="117"/>
      <c r="F34" s="83"/>
      <c r="G34" s="85"/>
      <c r="H34" s="134"/>
      <c r="I34" s="134"/>
      <c r="J34" s="134"/>
      <c r="K34" s="134"/>
      <c r="L34" s="134"/>
      <c r="M34" s="134"/>
      <c r="N34" s="134"/>
      <c r="O34" s="134"/>
      <c r="P34" s="134"/>
      <c r="Q34" s="134"/>
      <c r="R34" s="134"/>
      <c r="S34" s="134"/>
      <c r="T34" s="134"/>
      <c r="U34" s="134"/>
      <c r="V34" s="134"/>
      <c r="W34" s="134"/>
      <c r="X34" s="134"/>
      <c r="Y34" s="134"/>
      <c r="Z34" s="134"/>
      <c r="AA34" s="134"/>
      <c r="AB34" s="134"/>
      <c r="AC34" s="77"/>
      <c r="AE34" s="98"/>
      <c r="AG34" s="79"/>
      <c r="AI34" s="80"/>
      <c r="AJ34" s="81"/>
      <c r="AK34" s="82"/>
      <c r="AL34" s="82"/>
      <c r="AM34" s="82"/>
      <c r="AN34" s="82"/>
      <c r="AO34" s="82"/>
      <c r="AP34" s="82"/>
    </row>
    <row r="35" spans="1:42" s="78" customFormat="1" ht="12" customHeight="1">
      <c r="A35" s="77"/>
      <c r="B35" s="129"/>
      <c r="C35" s="130"/>
      <c r="D35" s="116">
        <f t="shared" si="0"/>
        <v>0</v>
      </c>
      <c r="E35" s="117"/>
      <c r="F35" s="83"/>
      <c r="G35" s="85"/>
      <c r="H35" s="134"/>
      <c r="I35" s="134"/>
      <c r="J35" s="134"/>
      <c r="K35" s="134"/>
      <c r="L35" s="134"/>
      <c r="M35" s="134"/>
      <c r="N35" s="134"/>
      <c r="O35" s="134"/>
      <c r="P35" s="134"/>
      <c r="Q35" s="134"/>
      <c r="R35" s="134"/>
      <c r="S35" s="134"/>
      <c r="T35" s="134"/>
      <c r="U35" s="134"/>
      <c r="V35" s="134"/>
      <c r="W35" s="134"/>
      <c r="X35" s="134"/>
      <c r="Y35" s="134"/>
      <c r="Z35" s="134"/>
      <c r="AA35" s="134"/>
      <c r="AB35" s="134"/>
      <c r="AC35" s="77"/>
      <c r="AG35" s="79"/>
      <c r="AI35" s="80"/>
      <c r="AJ35" s="81"/>
      <c r="AK35" s="82"/>
      <c r="AL35" s="82"/>
      <c r="AM35" s="82"/>
      <c r="AN35" s="82"/>
      <c r="AO35" s="82"/>
      <c r="AP35" s="82"/>
    </row>
    <row r="36" spans="1:42" s="78" customFormat="1" ht="12" customHeight="1">
      <c r="A36" s="77"/>
      <c r="B36" s="129"/>
      <c r="C36" s="130"/>
      <c r="D36" s="116">
        <f t="shared" si="0"/>
        <v>0</v>
      </c>
      <c r="E36" s="117"/>
      <c r="F36" s="83"/>
      <c r="G36" s="85"/>
      <c r="H36" s="134"/>
      <c r="I36" s="134"/>
      <c r="J36" s="134"/>
      <c r="K36" s="134"/>
      <c r="L36" s="134"/>
      <c r="M36" s="134"/>
      <c r="N36" s="134"/>
      <c r="O36" s="134"/>
      <c r="P36" s="134"/>
      <c r="Q36" s="134"/>
      <c r="R36" s="134"/>
      <c r="S36" s="134"/>
      <c r="T36" s="134"/>
      <c r="U36" s="134"/>
      <c r="V36" s="134"/>
      <c r="W36" s="134"/>
      <c r="X36" s="134"/>
      <c r="Y36" s="134"/>
      <c r="Z36" s="134"/>
      <c r="AA36" s="134"/>
      <c r="AB36" s="134"/>
      <c r="AC36" s="77"/>
      <c r="AG36" s="101"/>
      <c r="AH36" s="100"/>
      <c r="AI36" s="80"/>
      <c r="AJ36" s="81"/>
      <c r="AK36" s="82"/>
      <c r="AL36" s="82"/>
      <c r="AM36" s="82"/>
      <c r="AN36" s="82"/>
      <c r="AO36" s="82"/>
      <c r="AP36" s="82"/>
    </row>
    <row r="37" spans="1:42" s="78" customFormat="1" ht="12" customHeight="1">
      <c r="A37" s="77"/>
      <c r="B37" s="129"/>
      <c r="C37" s="130"/>
      <c r="D37" s="116">
        <f t="shared" si="0"/>
        <v>0</v>
      </c>
      <c r="E37" s="117"/>
      <c r="F37" s="83"/>
      <c r="G37" s="85"/>
      <c r="H37" s="134"/>
      <c r="I37" s="134"/>
      <c r="J37" s="134"/>
      <c r="K37" s="134"/>
      <c r="L37" s="134"/>
      <c r="M37" s="134"/>
      <c r="N37" s="134"/>
      <c r="O37" s="134"/>
      <c r="P37" s="134"/>
      <c r="Q37" s="134"/>
      <c r="R37" s="134"/>
      <c r="S37" s="134"/>
      <c r="T37" s="134"/>
      <c r="U37" s="134"/>
      <c r="V37" s="134"/>
      <c r="W37" s="134"/>
      <c r="X37" s="134"/>
      <c r="Y37" s="134"/>
      <c r="Z37" s="134"/>
      <c r="AA37" s="134"/>
      <c r="AB37" s="134"/>
      <c r="AC37" s="77"/>
      <c r="AG37" s="79"/>
      <c r="AI37" s="80"/>
      <c r="AJ37" s="81"/>
      <c r="AK37" s="82"/>
      <c r="AL37" s="82"/>
      <c r="AM37" s="82"/>
      <c r="AN37" s="82"/>
      <c r="AO37" s="82"/>
      <c r="AP37" s="82"/>
    </row>
    <row r="38" spans="1:42" s="78" customFormat="1" ht="12" customHeight="1">
      <c r="A38" s="77"/>
      <c r="B38" s="129"/>
      <c r="C38" s="130"/>
      <c r="D38" s="116">
        <f t="shared" si="0"/>
        <v>0</v>
      </c>
      <c r="E38" s="117"/>
      <c r="F38" s="83"/>
      <c r="G38" s="85"/>
      <c r="H38" s="134"/>
      <c r="I38" s="134"/>
      <c r="J38" s="134"/>
      <c r="K38" s="134"/>
      <c r="L38" s="134"/>
      <c r="M38" s="134"/>
      <c r="N38" s="134"/>
      <c r="O38" s="134"/>
      <c r="P38" s="134"/>
      <c r="Q38" s="134"/>
      <c r="R38" s="134"/>
      <c r="S38" s="134"/>
      <c r="T38" s="134"/>
      <c r="U38" s="134"/>
      <c r="V38" s="134"/>
      <c r="W38" s="134"/>
      <c r="X38" s="134"/>
      <c r="Y38" s="134"/>
      <c r="Z38" s="134"/>
      <c r="AA38" s="134"/>
      <c r="AB38" s="134"/>
      <c r="AC38" s="77"/>
      <c r="AG38" s="79"/>
      <c r="AI38" s="80"/>
      <c r="AJ38" s="81"/>
      <c r="AK38" s="82"/>
      <c r="AL38" s="82"/>
      <c r="AM38" s="82"/>
      <c r="AN38" s="82"/>
      <c r="AO38" s="82"/>
      <c r="AP38" s="82"/>
    </row>
    <row r="39" spans="1:42" s="78" customFormat="1" ht="12" customHeight="1">
      <c r="A39" s="77"/>
      <c r="B39" s="129"/>
      <c r="C39" s="130"/>
      <c r="D39" s="116">
        <f t="shared" si="0"/>
        <v>0</v>
      </c>
      <c r="E39" s="117"/>
      <c r="F39" s="83"/>
      <c r="G39" s="85"/>
      <c r="H39" s="134"/>
      <c r="I39" s="134"/>
      <c r="J39" s="134"/>
      <c r="K39" s="134"/>
      <c r="L39" s="134"/>
      <c r="M39" s="134"/>
      <c r="N39" s="134"/>
      <c r="O39" s="134"/>
      <c r="P39" s="134"/>
      <c r="Q39" s="134"/>
      <c r="R39" s="134"/>
      <c r="S39" s="134"/>
      <c r="T39" s="134"/>
      <c r="U39" s="134"/>
      <c r="V39" s="134"/>
      <c r="W39" s="134"/>
      <c r="X39" s="134"/>
      <c r="Y39" s="134"/>
      <c r="Z39" s="134"/>
      <c r="AA39" s="134"/>
      <c r="AB39" s="134"/>
      <c r="AC39" s="77"/>
      <c r="AG39" s="79"/>
      <c r="AI39" s="80"/>
      <c r="AJ39" s="81"/>
      <c r="AK39" s="82"/>
      <c r="AL39" s="82"/>
      <c r="AM39" s="82"/>
      <c r="AN39" s="82"/>
      <c r="AO39" s="82"/>
      <c r="AP39" s="82"/>
    </row>
    <row r="40" spans="1:42" s="78" customFormat="1" ht="12" customHeight="1">
      <c r="A40" s="77"/>
      <c r="B40" s="129"/>
      <c r="C40" s="130"/>
      <c r="D40" s="116">
        <f t="shared" si="0"/>
        <v>0</v>
      </c>
      <c r="E40" s="117"/>
      <c r="F40" s="83"/>
      <c r="G40" s="85"/>
      <c r="H40" s="134"/>
      <c r="I40" s="134"/>
      <c r="J40" s="134"/>
      <c r="K40" s="134"/>
      <c r="L40" s="134"/>
      <c r="M40" s="134"/>
      <c r="N40" s="134"/>
      <c r="O40" s="134"/>
      <c r="P40" s="134"/>
      <c r="Q40" s="134"/>
      <c r="R40" s="134"/>
      <c r="S40" s="134"/>
      <c r="T40" s="134"/>
      <c r="U40" s="134"/>
      <c r="V40" s="134"/>
      <c r="W40" s="134"/>
      <c r="X40" s="134"/>
      <c r="Y40" s="134"/>
      <c r="Z40" s="134"/>
      <c r="AA40" s="134"/>
      <c r="AB40" s="134"/>
      <c r="AC40" s="77"/>
      <c r="AG40" s="79"/>
      <c r="AI40" s="80"/>
      <c r="AJ40" s="81"/>
      <c r="AK40" s="82"/>
      <c r="AL40" s="82"/>
      <c r="AM40" s="82"/>
      <c r="AN40" s="82"/>
      <c r="AO40" s="82"/>
      <c r="AP40" s="82"/>
    </row>
    <row r="41" spans="1:42" s="78" customFormat="1" ht="12" customHeight="1">
      <c r="A41" s="77"/>
      <c r="B41" s="129"/>
      <c r="C41" s="130"/>
      <c r="D41" s="116">
        <f t="shared" si="0"/>
        <v>0</v>
      </c>
      <c r="E41" s="117"/>
      <c r="F41" s="83"/>
      <c r="G41" s="85"/>
      <c r="H41" s="134"/>
      <c r="I41" s="134"/>
      <c r="J41" s="134"/>
      <c r="K41" s="134"/>
      <c r="L41" s="134"/>
      <c r="M41" s="134"/>
      <c r="N41" s="134"/>
      <c r="O41" s="134"/>
      <c r="P41" s="134"/>
      <c r="Q41" s="134"/>
      <c r="R41" s="134"/>
      <c r="S41" s="134"/>
      <c r="T41" s="134"/>
      <c r="U41" s="134"/>
      <c r="V41" s="134"/>
      <c r="W41" s="134"/>
      <c r="X41" s="134"/>
      <c r="Y41" s="134"/>
      <c r="Z41" s="134"/>
      <c r="AA41" s="134"/>
      <c r="AB41" s="134"/>
      <c r="AC41" s="77"/>
      <c r="AG41" s="79"/>
      <c r="AI41" s="80"/>
      <c r="AJ41" s="81"/>
      <c r="AK41" s="82"/>
      <c r="AL41" s="82"/>
      <c r="AM41" s="82"/>
      <c r="AN41" s="82"/>
      <c r="AO41" s="82"/>
      <c r="AP41" s="82"/>
    </row>
    <row r="42" spans="1:42" s="78" customFormat="1" ht="12" customHeight="1">
      <c r="A42" s="77"/>
      <c r="B42" s="129"/>
      <c r="C42" s="130"/>
      <c r="D42" s="116">
        <f t="shared" si="0"/>
        <v>0</v>
      </c>
      <c r="E42" s="117"/>
      <c r="F42" s="83"/>
      <c r="G42" s="85"/>
      <c r="H42" s="134"/>
      <c r="I42" s="134"/>
      <c r="J42" s="134"/>
      <c r="K42" s="134"/>
      <c r="L42" s="134"/>
      <c r="M42" s="134"/>
      <c r="N42" s="134"/>
      <c r="O42" s="134"/>
      <c r="P42" s="134"/>
      <c r="Q42" s="134"/>
      <c r="R42" s="134"/>
      <c r="S42" s="134"/>
      <c r="T42" s="134"/>
      <c r="U42" s="134"/>
      <c r="V42" s="134"/>
      <c r="W42" s="134"/>
      <c r="X42" s="134"/>
      <c r="Y42" s="134"/>
      <c r="Z42" s="134"/>
      <c r="AA42" s="134"/>
      <c r="AB42" s="134"/>
      <c r="AC42" s="77"/>
      <c r="AG42" s="79"/>
      <c r="AI42" s="80"/>
      <c r="AJ42" s="81"/>
      <c r="AK42" s="82"/>
      <c r="AL42" s="82"/>
      <c r="AM42" s="82"/>
      <c r="AN42" s="82"/>
      <c r="AO42" s="82"/>
      <c r="AP42" s="82"/>
    </row>
    <row r="43" spans="1:42" s="78" customFormat="1" ht="12" customHeight="1">
      <c r="A43" s="77"/>
      <c r="B43" s="129"/>
      <c r="C43" s="130"/>
      <c r="D43" s="116">
        <f t="shared" si="0"/>
        <v>0</v>
      </c>
      <c r="E43" s="117"/>
      <c r="F43" s="83"/>
      <c r="G43" s="85"/>
      <c r="H43" s="134"/>
      <c r="I43" s="134"/>
      <c r="J43" s="134"/>
      <c r="K43" s="134"/>
      <c r="L43" s="134"/>
      <c r="M43" s="134"/>
      <c r="N43" s="134"/>
      <c r="O43" s="134"/>
      <c r="P43" s="134"/>
      <c r="Q43" s="134"/>
      <c r="R43" s="134"/>
      <c r="S43" s="134"/>
      <c r="T43" s="134"/>
      <c r="U43" s="134"/>
      <c r="V43" s="134"/>
      <c r="W43" s="134"/>
      <c r="X43" s="134"/>
      <c r="Y43" s="134"/>
      <c r="Z43" s="134"/>
      <c r="AA43" s="134"/>
      <c r="AB43" s="134"/>
      <c r="AC43" s="77"/>
      <c r="AG43" s="79"/>
      <c r="AI43" s="80"/>
      <c r="AJ43" s="81"/>
      <c r="AK43" s="82"/>
      <c r="AL43" s="82"/>
      <c r="AM43" s="82"/>
      <c r="AN43" s="82"/>
      <c r="AO43" s="82"/>
      <c r="AP43" s="82"/>
    </row>
    <row r="44" spans="1:42" s="78" customFormat="1" ht="12" customHeight="1">
      <c r="A44" s="77"/>
      <c r="B44" s="129"/>
      <c r="C44" s="130"/>
      <c r="D44" s="116">
        <f t="shared" si="0"/>
        <v>0</v>
      </c>
      <c r="E44" s="117"/>
      <c r="F44" s="83"/>
      <c r="G44" s="85"/>
      <c r="H44" s="134"/>
      <c r="I44" s="134"/>
      <c r="J44" s="134"/>
      <c r="K44" s="134"/>
      <c r="L44" s="134"/>
      <c r="M44" s="134"/>
      <c r="N44" s="134"/>
      <c r="O44" s="134"/>
      <c r="P44" s="134"/>
      <c r="Q44" s="134"/>
      <c r="R44" s="134"/>
      <c r="S44" s="134"/>
      <c r="T44" s="134"/>
      <c r="U44" s="134"/>
      <c r="V44" s="134"/>
      <c r="W44" s="134"/>
      <c r="X44" s="134"/>
      <c r="Y44" s="134"/>
      <c r="Z44" s="134"/>
      <c r="AA44" s="134"/>
      <c r="AB44" s="134"/>
      <c r="AC44" s="77"/>
      <c r="AG44" s="79"/>
      <c r="AI44" s="80"/>
      <c r="AJ44" s="81"/>
      <c r="AK44" s="82"/>
      <c r="AL44" s="82"/>
      <c r="AM44" s="82"/>
      <c r="AN44" s="82"/>
      <c r="AO44" s="82"/>
      <c r="AP44" s="82"/>
    </row>
    <row r="45" spans="1:42" s="78" customFormat="1" ht="12" customHeight="1">
      <c r="A45" s="77"/>
      <c r="B45" s="129"/>
      <c r="C45" s="130"/>
      <c r="D45" s="116">
        <f t="shared" si="0"/>
        <v>0</v>
      </c>
      <c r="E45" s="117"/>
      <c r="F45" s="83"/>
      <c r="G45" s="85"/>
      <c r="H45" s="134"/>
      <c r="I45" s="134"/>
      <c r="J45" s="134"/>
      <c r="K45" s="134"/>
      <c r="L45" s="134"/>
      <c r="M45" s="134"/>
      <c r="N45" s="134"/>
      <c r="O45" s="134"/>
      <c r="P45" s="134"/>
      <c r="Q45" s="134"/>
      <c r="R45" s="134"/>
      <c r="S45" s="134"/>
      <c r="T45" s="134"/>
      <c r="U45" s="134"/>
      <c r="V45" s="134"/>
      <c r="W45" s="134"/>
      <c r="X45" s="134"/>
      <c r="Y45" s="134"/>
      <c r="Z45" s="134"/>
      <c r="AA45" s="134"/>
      <c r="AB45" s="134"/>
      <c r="AC45" s="77"/>
      <c r="AG45" s="79"/>
      <c r="AI45" s="80"/>
      <c r="AJ45" s="81"/>
      <c r="AK45" s="82"/>
      <c r="AL45" s="82"/>
      <c r="AM45" s="82"/>
      <c r="AN45" s="82"/>
      <c r="AO45" s="82"/>
      <c r="AP45" s="82"/>
    </row>
    <row r="46" spans="1:42" s="78" customFormat="1" ht="12" customHeight="1">
      <c r="A46" s="77"/>
      <c r="B46" s="129"/>
      <c r="C46" s="130"/>
      <c r="D46" s="116">
        <f t="shared" si="0"/>
        <v>0</v>
      </c>
      <c r="E46" s="117"/>
      <c r="F46" s="83"/>
      <c r="G46" s="85"/>
      <c r="H46" s="134"/>
      <c r="I46" s="134"/>
      <c r="J46" s="134"/>
      <c r="K46" s="134"/>
      <c r="L46" s="134"/>
      <c r="M46" s="134"/>
      <c r="N46" s="134"/>
      <c r="O46" s="134"/>
      <c r="P46" s="134"/>
      <c r="Q46" s="134"/>
      <c r="R46" s="134"/>
      <c r="S46" s="134"/>
      <c r="T46" s="134"/>
      <c r="U46" s="134"/>
      <c r="V46" s="134"/>
      <c r="W46" s="134"/>
      <c r="X46" s="134"/>
      <c r="Y46" s="134"/>
      <c r="Z46" s="134"/>
      <c r="AA46" s="134"/>
      <c r="AB46" s="134"/>
      <c r="AC46" s="77"/>
      <c r="AG46" s="79"/>
      <c r="AI46" s="80"/>
      <c r="AJ46" s="81"/>
      <c r="AK46" s="82"/>
      <c r="AL46" s="82"/>
      <c r="AM46" s="82"/>
      <c r="AN46" s="82"/>
      <c r="AO46" s="82"/>
      <c r="AP46" s="82"/>
    </row>
    <row r="47" spans="1:42" s="78" customFormat="1" ht="12" customHeight="1">
      <c r="A47" s="77"/>
      <c r="B47" s="129"/>
      <c r="C47" s="130"/>
      <c r="D47" s="116">
        <f t="shared" si="0"/>
        <v>0</v>
      </c>
      <c r="E47" s="117"/>
      <c r="F47" s="83"/>
      <c r="G47" s="85"/>
      <c r="H47" s="134"/>
      <c r="I47" s="134"/>
      <c r="J47" s="134"/>
      <c r="K47" s="134"/>
      <c r="L47" s="134"/>
      <c r="M47" s="134"/>
      <c r="N47" s="134"/>
      <c r="O47" s="134"/>
      <c r="P47" s="134"/>
      <c r="Q47" s="134"/>
      <c r="R47" s="134"/>
      <c r="S47" s="134"/>
      <c r="T47" s="134"/>
      <c r="U47" s="134"/>
      <c r="V47" s="134"/>
      <c r="W47" s="134"/>
      <c r="X47" s="134"/>
      <c r="Y47" s="134"/>
      <c r="Z47" s="134"/>
      <c r="AA47" s="134"/>
      <c r="AB47" s="134"/>
      <c r="AC47" s="77"/>
      <c r="AG47" s="79"/>
      <c r="AI47" s="80"/>
      <c r="AJ47" s="81"/>
      <c r="AK47" s="82"/>
      <c r="AL47" s="82"/>
      <c r="AM47" s="82"/>
      <c r="AN47" s="82"/>
      <c r="AO47" s="82"/>
      <c r="AP47" s="82"/>
    </row>
    <row r="48" spans="1:42" s="78" customFormat="1" ht="12" customHeight="1">
      <c r="A48" s="77"/>
      <c r="B48" s="129"/>
      <c r="C48" s="130"/>
      <c r="D48" s="116">
        <f t="shared" si="0"/>
        <v>0</v>
      </c>
      <c r="E48" s="117"/>
      <c r="F48" s="83"/>
      <c r="G48" s="85"/>
      <c r="H48" s="134"/>
      <c r="I48" s="134"/>
      <c r="J48" s="134"/>
      <c r="K48" s="134"/>
      <c r="L48" s="134"/>
      <c r="M48" s="134"/>
      <c r="N48" s="134"/>
      <c r="O48" s="134"/>
      <c r="P48" s="134"/>
      <c r="Q48" s="134"/>
      <c r="R48" s="134"/>
      <c r="S48" s="134"/>
      <c r="T48" s="134"/>
      <c r="U48" s="134"/>
      <c r="V48" s="134"/>
      <c r="W48" s="134"/>
      <c r="X48" s="134"/>
      <c r="Y48" s="134"/>
      <c r="Z48" s="134"/>
      <c r="AA48" s="134"/>
      <c r="AB48" s="134"/>
      <c r="AC48" s="77"/>
      <c r="AG48" s="79"/>
      <c r="AI48" s="80"/>
      <c r="AJ48" s="81"/>
      <c r="AK48" s="82"/>
      <c r="AL48" s="82"/>
      <c r="AM48" s="82"/>
      <c r="AN48" s="82"/>
      <c r="AO48" s="82"/>
      <c r="AP48" s="82"/>
    </row>
    <row r="49" spans="1:42" s="78" customFormat="1" ht="12" customHeight="1">
      <c r="A49" s="77"/>
      <c r="B49" s="129"/>
      <c r="C49" s="130"/>
      <c r="D49" s="116">
        <f t="shared" si="0"/>
        <v>0</v>
      </c>
      <c r="E49" s="117"/>
      <c r="F49" s="83"/>
      <c r="G49" s="85"/>
      <c r="H49" s="134"/>
      <c r="I49" s="134"/>
      <c r="J49" s="134"/>
      <c r="K49" s="134"/>
      <c r="L49" s="134"/>
      <c r="M49" s="134"/>
      <c r="N49" s="134"/>
      <c r="O49" s="134"/>
      <c r="P49" s="134"/>
      <c r="Q49" s="134"/>
      <c r="R49" s="134"/>
      <c r="S49" s="134"/>
      <c r="T49" s="134"/>
      <c r="U49" s="134"/>
      <c r="V49" s="134"/>
      <c r="W49" s="134"/>
      <c r="X49" s="134"/>
      <c r="Y49" s="134"/>
      <c r="Z49" s="134"/>
      <c r="AA49" s="134"/>
      <c r="AB49" s="134"/>
      <c r="AC49" s="77"/>
      <c r="AG49" s="79"/>
      <c r="AI49" s="80"/>
      <c r="AJ49" s="81"/>
      <c r="AK49" s="82"/>
      <c r="AL49" s="82"/>
      <c r="AM49" s="82"/>
      <c r="AN49" s="82"/>
      <c r="AO49" s="82"/>
      <c r="AP49" s="82"/>
    </row>
    <row r="50" spans="1:42" s="78" customFormat="1" ht="12" customHeight="1">
      <c r="A50" s="77"/>
      <c r="B50" s="129"/>
      <c r="C50" s="130"/>
      <c r="D50" s="116">
        <f t="shared" si="0"/>
        <v>0</v>
      </c>
      <c r="E50" s="117"/>
      <c r="F50" s="83"/>
      <c r="G50" s="85"/>
      <c r="H50" s="134"/>
      <c r="I50" s="134"/>
      <c r="J50" s="134"/>
      <c r="K50" s="134"/>
      <c r="L50" s="134"/>
      <c r="M50" s="134"/>
      <c r="N50" s="134"/>
      <c r="O50" s="134"/>
      <c r="P50" s="134"/>
      <c r="Q50" s="134"/>
      <c r="R50" s="134"/>
      <c r="S50" s="134"/>
      <c r="T50" s="134"/>
      <c r="U50" s="134"/>
      <c r="V50" s="134"/>
      <c r="W50" s="134"/>
      <c r="X50" s="134"/>
      <c r="Y50" s="134"/>
      <c r="Z50" s="134"/>
      <c r="AA50" s="134"/>
      <c r="AB50" s="134"/>
      <c r="AC50" s="77"/>
      <c r="AG50" s="79"/>
      <c r="AI50" s="80"/>
      <c r="AJ50" s="81"/>
      <c r="AK50" s="82"/>
      <c r="AL50" s="82"/>
      <c r="AM50" s="82"/>
      <c r="AN50" s="82"/>
      <c r="AO50" s="82"/>
      <c r="AP50" s="82"/>
    </row>
    <row r="51" spans="1:42" s="78" customFormat="1" ht="12" customHeight="1">
      <c r="A51" s="77"/>
      <c r="B51" s="129"/>
      <c r="C51" s="130"/>
      <c r="D51" s="116">
        <f t="shared" si="0"/>
        <v>0</v>
      </c>
      <c r="E51" s="117"/>
      <c r="F51" s="83"/>
      <c r="G51" s="85"/>
      <c r="H51" s="134"/>
      <c r="I51" s="134"/>
      <c r="J51" s="134"/>
      <c r="K51" s="134"/>
      <c r="L51" s="134"/>
      <c r="M51" s="134"/>
      <c r="N51" s="134"/>
      <c r="O51" s="134"/>
      <c r="P51" s="134"/>
      <c r="Q51" s="134"/>
      <c r="R51" s="134"/>
      <c r="S51" s="134"/>
      <c r="T51" s="134"/>
      <c r="U51" s="134"/>
      <c r="V51" s="134"/>
      <c r="W51" s="134"/>
      <c r="X51" s="134"/>
      <c r="Y51" s="134"/>
      <c r="Z51" s="134"/>
      <c r="AA51" s="134"/>
      <c r="AB51" s="134"/>
      <c r="AC51" s="77"/>
      <c r="AG51" s="79"/>
      <c r="AI51" s="80"/>
      <c r="AJ51" s="81"/>
      <c r="AK51" s="82"/>
      <c r="AL51" s="82"/>
      <c r="AM51" s="82"/>
      <c r="AN51" s="82"/>
      <c r="AO51" s="82"/>
      <c r="AP51" s="82"/>
    </row>
    <row r="52" spans="1:42" s="78" customFormat="1" ht="12" customHeight="1">
      <c r="A52" s="77"/>
      <c r="B52" s="129"/>
      <c r="C52" s="130"/>
      <c r="D52" s="116">
        <f t="shared" si="0"/>
        <v>0</v>
      </c>
      <c r="E52" s="117"/>
      <c r="F52" s="83"/>
      <c r="G52" s="85"/>
      <c r="H52" s="134"/>
      <c r="I52" s="134"/>
      <c r="J52" s="134"/>
      <c r="K52" s="134"/>
      <c r="L52" s="134"/>
      <c r="M52" s="134"/>
      <c r="N52" s="134"/>
      <c r="O52" s="134"/>
      <c r="P52" s="134"/>
      <c r="Q52" s="134"/>
      <c r="R52" s="134"/>
      <c r="S52" s="134"/>
      <c r="T52" s="134"/>
      <c r="U52" s="134"/>
      <c r="V52" s="134"/>
      <c r="W52" s="134"/>
      <c r="X52" s="134"/>
      <c r="Y52" s="134"/>
      <c r="Z52" s="134"/>
      <c r="AA52" s="134"/>
      <c r="AB52" s="134"/>
      <c r="AC52" s="77"/>
      <c r="AG52" s="79"/>
      <c r="AI52" s="80"/>
      <c r="AJ52" s="81"/>
      <c r="AK52" s="82"/>
      <c r="AL52" s="82"/>
      <c r="AM52" s="82"/>
      <c r="AN52" s="82"/>
      <c r="AO52" s="82"/>
      <c r="AP52" s="82"/>
    </row>
    <row r="53" spans="1:42" s="78" customFormat="1" ht="12" customHeight="1">
      <c r="A53" s="77"/>
      <c r="B53" s="129"/>
      <c r="C53" s="130"/>
      <c r="D53" s="116">
        <f t="shared" si="0"/>
        <v>0</v>
      </c>
      <c r="E53" s="117"/>
      <c r="F53" s="83"/>
      <c r="G53" s="85"/>
      <c r="H53" s="134"/>
      <c r="I53" s="134"/>
      <c r="J53" s="134"/>
      <c r="K53" s="134"/>
      <c r="L53" s="134"/>
      <c r="M53" s="134"/>
      <c r="N53" s="134"/>
      <c r="O53" s="134"/>
      <c r="P53" s="134"/>
      <c r="Q53" s="134"/>
      <c r="R53" s="134"/>
      <c r="S53" s="134"/>
      <c r="T53" s="134"/>
      <c r="U53" s="134"/>
      <c r="V53" s="134"/>
      <c r="W53" s="134"/>
      <c r="X53" s="134"/>
      <c r="Y53" s="134"/>
      <c r="Z53" s="134"/>
      <c r="AA53" s="134"/>
      <c r="AB53" s="134"/>
      <c r="AC53" s="77"/>
      <c r="AG53" s="79"/>
      <c r="AI53" s="80"/>
      <c r="AJ53" s="81"/>
      <c r="AK53" s="82"/>
      <c r="AL53" s="82"/>
      <c r="AM53" s="82"/>
      <c r="AN53" s="82"/>
      <c r="AO53" s="82"/>
      <c r="AP53" s="82"/>
    </row>
    <row r="54" spans="1:42" s="78" customFormat="1" ht="12" customHeight="1">
      <c r="A54" s="77"/>
      <c r="B54" s="129"/>
      <c r="C54" s="130"/>
      <c r="D54" s="116">
        <f t="shared" si="0"/>
        <v>0</v>
      </c>
      <c r="E54" s="117"/>
      <c r="F54" s="83"/>
      <c r="G54" s="85"/>
      <c r="H54" s="134"/>
      <c r="I54" s="134"/>
      <c r="J54" s="134"/>
      <c r="K54" s="134"/>
      <c r="L54" s="134"/>
      <c r="M54" s="134"/>
      <c r="N54" s="134"/>
      <c r="O54" s="134"/>
      <c r="P54" s="134"/>
      <c r="Q54" s="134"/>
      <c r="R54" s="134"/>
      <c r="S54" s="134"/>
      <c r="T54" s="134"/>
      <c r="U54" s="134"/>
      <c r="V54" s="134"/>
      <c r="W54" s="134"/>
      <c r="X54" s="134"/>
      <c r="Y54" s="134"/>
      <c r="Z54" s="134"/>
      <c r="AA54" s="134"/>
      <c r="AB54" s="134"/>
      <c r="AC54" s="77"/>
      <c r="AG54" s="79"/>
      <c r="AI54" s="80"/>
      <c r="AJ54" s="81"/>
      <c r="AK54" s="82"/>
      <c r="AL54" s="82"/>
      <c r="AM54" s="82"/>
      <c r="AN54" s="82"/>
      <c r="AO54" s="82"/>
      <c r="AP54" s="82"/>
    </row>
    <row r="55" spans="1:42" s="78" customFormat="1" ht="12" customHeight="1">
      <c r="A55" s="77"/>
      <c r="B55" s="129"/>
      <c r="C55" s="130"/>
      <c r="D55" s="116">
        <f t="shared" si="0"/>
        <v>0</v>
      </c>
      <c r="E55" s="117"/>
      <c r="F55" s="83"/>
      <c r="G55" s="85"/>
      <c r="H55" s="134"/>
      <c r="I55" s="134"/>
      <c r="J55" s="134"/>
      <c r="K55" s="134"/>
      <c r="L55" s="134"/>
      <c r="M55" s="134"/>
      <c r="N55" s="134"/>
      <c r="O55" s="134"/>
      <c r="P55" s="134"/>
      <c r="Q55" s="134"/>
      <c r="R55" s="134"/>
      <c r="S55" s="134"/>
      <c r="T55" s="134"/>
      <c r="U55" s="134"/>
      <c r="V55" s="134"/>
      <c r="W55" s="134"/>
      <c r="X55" s="134"/>
      <c r="Y55" s="134"/>
      <c r="Z55" s="134"/>
      <c r="AA55" s="134"/>
      <c r="AB55" s="134"/>
      <c r="AC55" s="77"/>
      <c r="AG55" s="79"/>
      <c r="AI55" s="80"/>
      <c r="AJ55" s="81"/>
      <c r="AK55" s="82"/>
      <c r="AL55" s="82"/>
      <c r="AM55" s="82"/>
      <c r="AN55" s="82"/>
      <c r="AO55" s="82"/>
      <c r="AP55" s="82"/>
    </row>
    <row r="56" spans="1:42" s="78" customFormat="1" ht="12" customHeight="1">
      <c r="A56" s="77"/>
      <c r="B56" s="129"/>
      <c r="C56" s="130"/>
      <c r="D56" s="116">
        <f t="shared" si="0"/>
        <v>0</v>
      </c>
      <c r="E56" s="117"/>
      <c r="F56" s="83"/>
      <c r="G56" s="85"/>
      <c r="H56" s="134"/>
      <c r="I56" s="134"/>
      <c r="J56" s="134"/>
      <c r="K56" s="134"/>
      <c r="L56" s="134"/>
      <c r="M56" s="134"/>
      <c r="N56" s="134"/>
      <c r="O56" s="134"/>
      <c r="P56" s="134"/>
      <c r="Q56" s="134"/>
      <c r="R56" s="134"/>
      <c r="S56" s="134"/>
      <c r="T56" s="134"/>
      <c r="U56" s="134"/>
      <c r="V56" s="134"/>
      <c r="W56" s="134"/>
      <c r="X56" s="134"/>
      <c r="Y56" s="134"/>
      <c r="Z56" s="134"/>
      <c r="AA56" s="134"/>
      <c r="AB56" s="134"/>
      <c r="AC56" s="77"/>
      <c r="AG56" s="79"/>
      <c r="AI56" s="80"/>
      <c r="AJ56" s="81"/>
      <c r="AK56" s="82"/>
      <c r="AL56" s="82"/>
      <c r="AM56" s="82"/>
      <c r="AN56" s="82"/>
      <c r="AO56" s="82"/>
      <c r="AP56" s="82"/>
    </row>
    <row r="57" spans="1:42" s="78" customFormat="1" ht="12" customHeight="1">
      <c r="A57" s="77"/>
      <c r="B57" s="129"/>
      <c r="C57" s="130"/>
      <c r="D57" s="116">
        <f t="shared" si="0"/>
        <v>0</v>
      </c>
      <c r="E57" s="117"/>
      <c r="F57" s="83"/>
      <c r="G57" s="85"/>
      <c r="H57" s="134"/>
      <c r="I57" s="134"/>
      <c r="J57" s="134"/>
      <c r="K57" s="134"/>
      <c r="L57" s="134"/>
      <c r="M57" s="134"/>
      <c r="N57" s="134"/>
      <c r="O57" s="134"/>
      <c r="P57" s="134"/>
      <c r="Q57" s="134"/>
      <c r="R57" s="134"/>
      <c r="S57" s="134"/>
      <c r="T57" s="134"/>
      <c r="U57" s="134"/>
      <c r="V57" s="134"/>
      <c r="W57" s="134"/>
      <c r="X57" s="134"/>
      <c r="Y57" s="134"/>
      <c r="Z57" s="134"/>
      <c r="AA57" s="134"/>
      <c r="AB57" s="134"/>
      <c r="AC57" s="77"/>
      <c r="AG57" s="79"/>
      <c r="AI57" s="80"/>
      <c r="AJ57" s="81"/>
      <c r="AK57" s="82"/>
      <c r="AL57" s="82"/>
      <c r="AM57" s="82"/>
      <c r="AN57" s="82"/>
      <c r="AO57" s="82"/>
      <c r="AP57" s="82"/>
    </row>
    <row r="58" spans="1:42" s="78" customFormat="1" ht="12" customHeight="1">
      <c r="A58" s="77"/>
      <c r="B58" s="129"/>
      <c r="C58" s="130"/>
      <c r="D58" s="116">
        <f t="shared" si="0"/>
        <v>0</v>
      </c>
      <c r="E58" s="117"/>
      <c r="F58" s="83"/>
      <c r="G58" s="85"/>
      <c r="H58" s="134"/>
      <c r="I58" s="134"/>
      <c r="J58" s="134"/>
      <c r="K58" s="134"/>
      <c r="L58" s="134"/>
      <c r="M58" s="134"/>
      <c r="N58" s="134"/>
      <c r="O58" s="134"/>
      <c r="P58" s="134"/>
      <c r="Q58" s="134"/>
      <c r="R58" s="134"/>
      <c r="S58" s="134"/>
      <c r="T58" s="134"/>
      <c r="U58" s="134"/>
      <c r="V58" s="134"/>
      <c r="W58" s="134"/>
      <c r="X58" s="134"/>
      <c r="Y58" s="134"/>
      <c r="Z58" s="134"/>
      <c r="AA58" s="134"/>
      <c r="AB58" s="134"/>
      <c r="AC58" s="77"/>
      <c r="AG58" s="79"/>
      <c r="AI58" s="80"/>
      <c r="AJ58" s="81"/>
      <c r="AK58" s="82"/>
      <c r="AL58" s="82"/>
      <c r="AM58" s="82"/>
      <c r="AN58" s="82"/>
      <c r="AO58" s="82"/>
      <c r="AP58" s="82"/>
    </row>
    <row r="59" spans="1:42" s="78" customFormat="1" ht="12" customHeight="1">
      <c r="A59" s="77"/>
      <c r="B59" s="129"/>
      <c r="C59" s="130"/>
      <c r="D59" s="116">
        <f t="shared" si="0"/>
        <v>0</v>
      </c>
      <c r="E59" s="117"/>
      <c r="F59" s="83"/>
      <c r="G59" s="85"/>
      <c r="H59" s="134"/>
      <c r="I59" s="134"/>
      <c r="J59" s="134"/>
      <c r="K59" s="134"/>
      <c r="L59" s="134"/>
      <c r="M59" s="134"/>
      <c r="N59" s="134"/>
      <c r="O59" s="134"/>
      <c r="P59" s="134"/>
      <c r="Q59" s="134"/>
      <c r="R59" s="134"/>
      <c r="S59" s="134"/>
      <c r="T59" s="134"/>
      <c r="U59" s="134"/>
      <c r="V59" s="134"/>
      <c r="W59" s="134"/>
      <c r="X59" s="134"/>
      <c r="Y59" s="134"/>
      <c r="Z59" s="134"/>
      <c r="AA59" s="134"/>
      <c r="AB59" s="134"/>
      <c r="AC59" s="77"/>
      <c r="AG59" s="79"/>
      <c r="AI59" s="80"/>
      <c r="AJ59" s="81"/>
      <c r="AK59" s="82"/>
      <c r="AL59" s="82"/>
      <c r="AM59" s="82"/>
      <c r="AN59" s="82"/>
      <c r="AO59" s="82"/>
      <c r="AP59" s="82"/>
    </row>
    <row r="60" spans="1:42" s="78" customFormat="1" ht="12" customHeight="1">
      <c r="A60" s="77"/>
      <c r="B60" s="129"/>
      <c r="C60" s="130"/>
      <c r="D60" s="116">
        <f t="shared" si="0"/>
        <v>0</v>
      </c>
      <c r="E60" s="117"/>
      <c r="F60" s="83"/>
      <c r="G60" s="85"/>
      <c r="H60" s="134"/>
      <c r="I60" s="134"/>
      <c r="J60" s="134"/>
      <c r="K60" s="134"/>
      <c r="L60" s="134"/>
      <c r="M60" s="134"/>
      <c r="N60" s="134"/>
      <c r="O60" s="134"/>
      <c r="P60" s="134"/>
      <c r="Q60" s="134"/>
      <c r="R60" s="134"/>
      <c r="S60" s="134"/>
      <c r="T60" s="134"/>
      <c r="U60" s="134"/>
      <c r="V60" s="134"/>
      <c r="W60" s="134"/>
      <c r="X60" s="134"/>
      <c r="Y60" s="134"/>
      <c r="Z60" s="134"/>
      <c r="AA60" s="134"/>
      <c r="AB60" s="134"/>
      <c r="AC60" s="77"/>
      <c r="AG60" s="79"/>
      <c r="AI60" s="80"/>
      <c r="AJ60" s="81"/>
      <c r="AK60" s="82"/>
      <c r="AL60" s="82"/>
      <c r="AM60" s="82"/>
      <c r="AN60" s="82"/>
      <c r="AO60" s="82"/>
      <c r="AP60" s="82"/>
    </row>
    <row r="61" spans="1:42" s="78" customFormat="1" ht="12" customHeight="1">
      <c r="A61" s="77"/>
      <c r="B61" s="129"/>
      <c r="C61" s="245"/>
      <c r="D61" s="116">
        <f t="shared" si="0"/>
        <v>0</v>
      </c>
      <c r="E61" s="117"/>
      <c r="F61" s="83"/>
      <c r="G61" s="85"/>
      <c r="H61" s="242"/>
      <c r="I61" s="243"/>
      <c r="J61" s="243"/>
      <c r="K61" s="243"/>
      <c r="L61" s="243"/>
      <c r="M61" s="243"/>
      <c r="N61" s="243"/>
      <c r="O61" s="243"/>
      <c r="P61" s="243"/>
      <c r="Q61" s="243"/>
      <c r="R61" s="243"/>
      <c r="S61" s="243"/>
      <c r="T61" s="243"/>
      <c r="U61" s="243"/>
      <c r="V61" s="243"/>
      <c r="W61" s="243"/>
      <c r="X61" s="243"/>
      <c r="Y61" s="243"/>
      <c r="Z61" s="243"/>
      <c r="AA61" s="243"/>
      <c r="AB61" s="244"/>
      <c r="AC61" s="77"/>
      <c r="AG61" s="79"/>
      <c r="AI61" s="80"/>
      <c r="AJ61" s="81"/>
      <c r="AK61" s="82"/>
      <c r="AL61" s="82"/>
      <c r="AM61" s="82"/>
      <c r="AN61" s="82"/>
      <c r="AO61" s="82"/>
      <c r="AP61" s="82"/>
    </row>
    <row r="62" spans="1:42" s="78" customFormat="1" ht="12" customHeight="1">
      <c r="A62" s="77"/>
      <c r="B62" s="129"/>
      <c r="C62" s="130"/>
      <c r="D62" s="116">
        <f t="shared" si="0"/>
        <v>0</v>
      </c>
      <c r="E62" s="117"/>
      <c r="F62" s="83"/>
      <c r="G62" s="85"/>
      <c r="H62" s="134"/>
      <c r="I62" s="134"/>
      <c r="J62" s="134"/>
      <c r="K62" s="134"/>
      <c r="L62" s="134"/>
      <c r="M62" s="134"/>
      <c r="N62" s="134"/>
      <c r="O62" s="134"/>
      <c r="P62" s="134"/>
      <c r="Q62" s="134"/>
      <c r="R62" s="134"/>
      <c r="S62" s="134"/>
      <c r="T62" s="134"/>
      <c r="U62" s="134"/>
      <c r="V62" s="134"/>
      <c r="W62" s="134"/>
      <c r="X62" s="134"/>
      <c r="Y62" s="134"/>
      <c r="Z62" s="134"/>
      <c r="AA62" s="134"/>
      <c r="AB62" s="134"/>
      <c r="AC62" s="77"/>
      <c r="AG62" s="79"/>
      <c r="AI62" s="80"/>
      <c r="AJ62" s="81"/>
      <c r="AK62" s="82"/>
      <c r="AL62" s="82"/>
      <c r="AM62" s="82"/>
      <c r="AN62" s="82"/>
      <c r="AO62" s="82"/>
      <c r="AP62" s="82"/>
    </row>
    <row r="63" spans="1:36" s="95" customFormat="1" ht="19.5" customHeight="1">
      <c r="A63" s="92"/>
      <c r="B63" s="239" t="s">
        <v>14</v>
      </c>
      <c r="C63" s="240"/>
      <c r="D63" s="240"/>
      <c r="E63" s="240"/>
      <c r="F63" s="241"/>
      <c r="G63" s="97">
        <f>SUM(G23:L62)</f>
        <v>0</v>
      </c>
      <c r="H63" s="102">
        <f>IF(J88=0,"",IF(G63&gt;J88,"POZOR!!!",""))</f>
      </c>
      <c r="I63" s="93"/>
      <c r="J63" s="93"/>
      <c r="K63" s="93"/>
      <c r="L63" s="93"/>
      <c r="M63" s="93"/>
      <c r="N63" s="93"/>
      <c r="O63" s="93"/>
      <c r="P63" s="93"/>
      <c r="Q63" s="93"/>
      <c r="R63" s="93"/>
      <c r="S63" s="93"/>
      <c r="T63" s="93"/>
      <c r="U63" s="93"/>
      <c r="V63" s="93"/>
      <c r="W63" s="93"/>
      <c r="X63" s="93"/>
      <c r="Y63" s="93"/>
      <c r="Z63" s="93"/>
      <c r="AA63" s="93"/>
      <c r="AB63" s="93"/>
      <c r="AC63" s="92"/>
      <c r="AG63" s="96"/>
      <c r="AJ63" s="94"/>
    </row>
    <row r="64" spans="1:36" s="6" customFormat="1" ht="12.75" customHeight="1">
      <c r="A64" s="106"/>
      <c r="B64" s="106"/>
      <c r="C64" s="73"/>
      <c r="D64" s="73"/>
      <c r="E64" s="73"/>
      <c r="F64" s="73"/>
      <c r="G64" s="73"/>
      <c r="H64" s="73"/>
      <c r="I64" s="73"/>
      <c r="J64" s="73"/>
      <c r="K64" s="73"/>
      <c r="L64" s="73"/>
      <c r="M64" s="73"/>
      <c r="N64" s="73"/>
      <c r="O64" s="73"/>
      <c r="P64" s="73"/>
      <c r="Q64" s="73"/>
      <c r="R64" s="73"/>
      <c r="S64" s="73"/>
      <c r="T64" s="73"/>
      <c r="U64" s="73"/>
      <c r="V64" s="73"/>
      <c r="W64" s="73"/>
      <c r="X64" s="73"/>
      <c r="Y64" s="73"/>
      <c r="Z64" s="40"/>
      <c r="AA64" s="40"/>
      <c r="AB64" s="40"/>
      <c r="AC64" s="106"/>
      <c r="AG64" s="16"/>
      <c r="AI64" s="7"/>
      <c r="AJ64" s="11"/>
    </row>
    <row r="65" spans="1:36" s="17" customFormat="1" ht="24" customHeight="1">
      <c r="A65" s="45"/>
      <c r="B65" s="232" t="s">
        <v>15</v>
      </c>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45"/>
      <c r="AG65" s="18"/>
      <c r="AI65" s="4"/>
      <c r="AJ65" s="12"/>
    </row>
    <row r="66" spans="1:36" ht="15">
      <c r="A66" s="107"/>
      <c r="B66" s="25"/>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F66" s="53"/>
      <c r="AJ66" s="12"/>
    </row>
    <row r="67" spans="1:36" s="3" customFormat="1" ht="24" customHeight="1">
      <c r="A67" s="44"/>
      <c r="B67" s="231" t="s">
        <v>16</v>
      </c>
      <c r="C67" s="231"/>
      <c r="D67" s="231"/>
      <c r="E67" s="231"/>
      <c r="F67" s="231"/>
      <c r="G67" s="231"/>
      <c r="H67" s="231"/>
      <c r="I67" s="231"/>
      <c r="J67" s="231"/>
      <c r="K67" s="231"/>
      <c r="L67" s="231"/>
      <c r="M67" s="231"/>
      <c r="N67" s="38"/>
      <c r="O67" s="39"/>
      <c r="P67" s="231" t="s">
        <v>34</v>
      </c>
      <c r="Q67" s="231"/>
      <c r="R67" s="231"/>
      <c r="S67" s="231"/>
      <c r="T67" s="231"/>
      <c r="U67" s="231"/>
      <c r="V67" s="231"/>
      <c r="W67" s="231"/>
      <c r="X67" s="231"/>
      <c r="Y67" s="231"/>
      <c r="Z67" s="231"/>
      <c r="AA67" s="231"/>
      <c r="AB67" s="231"/>
      <c r="AC67" s="44"/>
      <c r="AF67" s="54"/>
      <c r="AG67" s="15"/>
      <c r="AI67" s="4"/>
      <c r="AJ67" s="11"/>
    </row>
    <row r="68" spans="1:43" ht="12.75">
      <c r="A68" s="107"/>
      <c r="B68" s="25"/>
      <c r="C68" s="107"/>
      <c r="D68" s="107"/>
      <c r="E68" s="107"/>
      <c r="F68" s="107"/>
      <c r="G68" s="107"/>
      <c r="H68" s="107"/>
      <c r="I68" s="107"/>
      <c r="J68" s="107"/>
      <c r="K68" s="107"/>
      <c r="L68" s="107"/>
      <c r="M68" s="107"/>
      <c r="N68" s="37"/>
      <c r="O68" s="107"/>
      <c r="P68" s="107"/>
      <c r="Q68" s="107"/>
      <c r="R68" s="107"/>
      <c r="S68" s="107"/>
      <c r="T68" s="107"/>
      <c r="U68" s="107"/>
      <c r="V68" s="107"/>
      <c r="W68" s="107"/>
      <c r="X68" s="107"/>
      <c r="Y68" s="107"/>
      <c r="Z68" s="107"/>
      <c r="AA68" s="107"/>
      <c r="AB68" s="107"/>
      <c r="AC68" s="107"/>
      <c r="AD68" s="22"/>
      <c r="AE68" s="22"/>
      <c r="AF68" s="51"/>
      <c r="AG68" s="32"/>
      <c r="AH68" s="22"/>
      <c r="AI68" s="33"/>
      <c r="AJ68" s="30"/>
      <c r="AK68" s="22"/>
      <c r="AL68" s="22"/>
      <c r="AM68" s="22"/>
      <c r="AN68" s="22"/>
      <c r="AO68" s="22"/>
      <c r="AP68" s="22"/>
      <c r="AQ68" s="22"/>
    </row>
    <row r="69" spans="1:43" ht="25.5" customHeight="1">
      <c r="A69" s="107"/>
      <c r="B69" s="174" t="s">
        <v>17</v>
      </c>
      <c r="C69" s="174"/>
      <c r="D69" s="174"/>
      <c r="E69" s="174"/>
      <c r="F69" s="174"/>
      <c r="G69" s="174"/>
      <c r="H69" s="174"/>
      <c r="I69" s="174"/>
      <c r="J69" s="174"/>
      <c r="K69" s="174"/>
      <c r="L69" s="174"/>
      <c r="M69" s="174"/>
      <c r="N69" s="34"/>
      <c r="O69" s="71"/>
      <c r="P69" s="229" t="s">
        <v>72</v>
      </c>
      <c r="Q69" s="230"/>
      <c r="R69" s="230"/>
      <c r="S69" s="230"/>
      <c r="T69" s="230"/>
      <c r="U69" s="230"/>
      <c r="V69" s="230"/>
      <c r="W69" s="230"/>
      <c r="X69" s="230"/>
      <c r="Y69" s="230"/>
      <c r="Z69" s="230"/>
      <c r="AA69" s="230"/>
      <c r="AB69" s="230"/>
      <c r="AC69" s="107"/>
      <c r="AD69" s="22"/>
      <c r="AE69" s="22"/>
      <c r="AF69" s="33"/>
      <c r="AG69" s="32"/>
      <c r="AH69" s="22"/>
      <c r="AI69" s="33"/>
      <c r="AJ69" s="30"/>
      <c r="AK69" s="22"/>
      <c r="AL69" s="22"/>
      <c r="AM69" s="22"/>
      <c r="AN69" s="22"/>
      <c r="AO69" s="22"/>
      <c r="AP69" s="22"/>
      <c r="AQ69" s="22"/>
    </row>
    <row r="70" spans="1:43" ht="12.75" customHeight="1">
      <c r="A70" s="107"/>
      <c r="B70" s="25"/>
      <c r="C70" s="107"/>
      <c r="D70" s="107"/>
      <c r="E70" s="107"/>
      <c r="F70" s="107"/>
      <c r="G70" s="107"/>
      <c r="H70" s="107"/>
      <c r="I70" s="107"/>
      <c r="J70" s="107"/>
      <c r="K70" s="107"/>
      <c r="L70" s="107"/>
      <c r="M70" s="107"/>
      <c r="N70" s="107"/>
      <c r="O70" s="35"/>
      <c r="P70" s="230"/>
      <c r="Q70" s="230"/>
      <c r="R70" s="230"/>
      <c r="S70" s="230"/>
      <c r="T70" s="230"/>
      <c r="U70" s="230"/>
      <c r="V70" s="230"/>
      <c r="W70" s="230"/>
      <c r="X70" s="230"/>
      <c r="Y70" s="230"/>
      <c r="Z70" s="230"/>
      <c r="AA70" s="230"/>
      <c r="AB70" s="230"/>
      <c r="AC70" s="107"/>
      <c r="AD70" s="22"/>
      <c r="AE70" s="22"/>
      <c r="AF70" s="33"/>
      <c r="AG70" s="22"/>
      <c r="AH70" s="22"/>
      <c r="AI70" s="22"/>
      <c r="AJ70" s="22"/>
      <c r="AK70" s="22"/>
      <c r="AL70" s="22"/>
      <c r="AM70" s="22"/>
      <c r="AN70" s="22"/>
      <c r="AO70" s="22"/>
      <c r="AP70" s="22"/>
      <c r="AQ70" s="22"/>
    </row>
    <row r="71" spans="1:43" ht="15" customHeight="1">
      <c r="A71" s="107"/>
      <c r="B71" s="70" t="s">
        <v>18</v>
      </c>
      <c r="C71" s="70"/>
      <c r="D71" s="70"/>
      <c r="E71" s="70"/>
      <c r="F71" s="70"/>
      <c r="G71" s="163">
        <f>IF(K10="","",K10&amp;" - "&amp;TEXT(G72,"MM")&amp;"/"&amp;TEXT(G73,"YYYY"))</f>
      </c>
      <c r="H71" s="164"/>
      <c r="I71" s="164"/>
      <c r="J71" s="164"/>
      <c r="K71" s="164"/>
      <c r="L71" s="164"/>
      <c r="M71" s="165"/>
      <c r="N71" s="107"/>
      <c r="O71" s="35"/>
      <c r="P71" s="230"/>
      <c r="Q71" s="230"/>
      <c r="R71" s="230"/>
      <c r="S71" s="230"/>
      <c r="T71" s="230"/>
      <c r="U71" s="230"/>
      <c r="V71" s="230"/>
      <c r="W71" s="230"/>
      <c r="X71" s="230"/>
      <c r="Y71" s="230"/>
      <c r="Z71" s="230"/>
      <c r="AA71" s="230"/>
      <c r="AB71" s="230"/>
      <c r="AC71" s="107"/>
      <c r="AD71" s="22"/>
      <c r="AE71" s="22"/>
      <c r="AF71" s="33"/>
      <c r="AG71" s="22"/>
      <c r="AH71" s="22"/>
      <c r="AI71" s="22"/>
      <c r="AJ71" s="22"/>
      <c r="AK71" s="22"/>
      <c r="AL71" s="22"/>
      <c r="AM71" s="22"/>
      <c r="AN71" s="22"/>
      <c r="AO71" s="22"/>
      <c r="AP71" s="22"/>
      <c r="AQ71" s="22"/>
    </row>
    <row r="72" spans="1:43" ht="15" customHeight="1">
      <c r="A72" s="107"/>
      <c r="B72" s="70" t="s">
        <v>19</v>
      </c>
      <c r="C72" s="70"/>
      <c r="D72" s="70"/>
      <c r="E72" s="70"/>
      <c r="F72" s="70"/>
      <c r="G72" s="166">
        <f>K18</f>
        <v>0</v>
      </c>
      <c r="H72" s="167"/>
      <c r="I72" s="167"/>
      <c r="J72" s="167"/>
      <c r="K72" s="167"/>
      <c r="L72" s="167"/>
      <c r="M72" s="167"/>
      <c r="N72" s="107"/>
      <c r="O72" s="35"/>
      <c r="P72" s="230"/>
      <c r="Q72" s="230"/>
      <c r="R72" s="230"/>
      <c r="S72" s="230"/>
      <c r="T72" s="230"/>
      <c r="U72" s="230"/>
      <c r="V72" s="230"/>
      <c r="W72" s="230"/>
      <c r="X72" s="230"/>
      <c r="Y72" s="230"/>
      <c r="Z72" s="230"/>
      <c r="AA72" s="230"/>
      <c r="AB72" s="230"/>
      <c r="AC72" s="107"/>
      <c r="AD72" s="22"/>
      <c r="AE72" s="22"/>
      <c r="AF72" s="33"/>
      <c r="AG72" s="22"/>
      <c r="AH72" s="22"/>
      <c r="AI72" s="22"/>
      <c r="AJ72" s="22"/>
      <c r="AK72" s="22"/>
      <c r="AL72" s="22"/>
      <c r="AM72" s="22"/>
      <c r="AN72" s="22"/>
      <c r="AO72" s="22"/>
      <c r="AP72" s="22"/>
      <c r="AQ72" s="22"/>
    </row>
    <row r="73" spans="1:43" ht="15" customHeight="1">
      <c r="A73" s="107"/>
      <c r="B73" s="70" t="s">
        <v>20</v>
      </c>
      <c r="C73" s="70"/>
      <c r="D73" s="70"/>
      <c r="E73" s="70"/>
      <c r="F73" s="70"/>
      <c r="G73" s="209">
        <f>MES</f>
        <v>0</v>
      </c>
      <c r="H73" s="210"/>
      <c r="I73" s="210"/>
      <c r="J73" s="210"/>
      <c r="K73" s="210"/>
      <c r="L73" s="210"/>
      <c r="M73" s="210"/>
      <c r="N73" s="107"/>
      <c r="O73" s="35"/>
      <c r="P73" s="230"/>
      <c r="Q73" s="230"/>
      <c r="R73" s="230"/>
      <c r="S73" s="230"/>
      <c r="T73" s="230"/>
      <c r="U73" s="230"/>
      <c r="V73" s="230"/>
      <c r="W73" s="230"/>
      <c r="X73" s="230"/>
      <c r="Y73" s="230"/>
      <c r="Z73" s="230"/>
      <c r="AA73" s="230"/>
      <c r="AB73" s="230"/>
      <c r="AC73" s="107"/>
      <c r="AD73" s="22"/>
      <c r="AE73" s="22"/>
      <c r="AF73" s="22"/>
      <c r="AG73" s="22"/>
      <c r="AH73" s="22"/>
      <c r="AI73" s="22"/>
      <c r="AJ73" s="22"/>
      <c r="AK73" s="22"/>
      <c r="AL73" s="22"/>
      <c r="AM73" s="22"/>
      <c r="AN73" s="22"/>
      <c r="AO73" s="22"/>
      <c r="AP73" s="22"/>
      <c r="AQ73" s="22"/>
    </row>
    <row r="74" spans="1:43" ht="15" customHeight="1">
      <c r="A74" s="107"/>
      <c r="B74" s="70" t="s">
        <v>21</v>
      </c>
      <c r="C74" s="70"/>
      <c r="D74" s="70"/>
      <c r="E74" s="70"/>
      <c r="F74" s="70"/>
      <c r="G74" s="203"/>
      <c r="H74" s="204"/>
      <c r="I74" s="204"/>
      <c r="J74" s="204"/>
      <c r="K74" s="204"/>
      <c r="L74" s="204"/>
      <c r="M74" s="204"/>
      <c r="N74" s="107"/>
      <c r="O74" s="36"/>
      <c r="P74" s="230"/>
      <c r="Q74" s="230"/>
      <c r="R74" s="230"/>
      <c r="S74" s="230"/>
      <c r="T74" s="230"/>
      <c r="U74" s="230"/>
      <c r="V74" s="230"/>
      <c r="W74" s="230"/>
      <c r="X74" s="230"/>
      <c r="Y74" s="230"/>
      <c r="Z74" s="230"/>
      <c r="AA74" s="230"/>
      <c r="AB74" s="230"/>
      <c r="AC74" s="107"/>
      <c r="AD74" s="22"/>
      <c r="AE74" s="22"/>
      <c r="AF74" s="22"/>
      <c r="AG74" s="22"/>
      <c r="AH74" s="22"/>
      <c r="AI74" s="22"/>
      <c r="AJ74" s="22"/>
      <c r="AK74" s="22"/>
      <c r="AL74" s="22"/>
      <c r="AM74" s="22"/>
      <c r="AN74" s="22"/>
      <c r="AO74" s="22"/>
      <c r="AP74" s="22"/>
      <c r="AQ74" s="22"/>
    </row>
    <row r="75" spans="1:43" ht="21" customHeight="1">
      <c r="A75" s="107"/>
      <c r="B75" s="161"/>
      <c r="C75" s="161"/>
      <c r="D75" s="161"/>
      <c r="E75" s="161"/>
      <c r="F75" s="161"/>
      <c r="G75" s="161"/>
      <c r="H75" s="161"/>
      <c r="I75" s="161"/>
      <c r="J75" s="25"/>
      <c r="K75" s="25"/>
      <c r="L75" s="25"/>
      <c r="M75" s="25"/>
      <c r="N75" s="107"/>
      <c r="O75" s="36"/>
      <c r="P75" s="230"/>
      <c r="Q75" s="230"/>
      <c r="R75" s="230"/>
      <c r="S75" s="230"/>
      <c r="T75" s="230"/>
      <c r="U75" s="230"/>
      <c r="V75" s="230"/>
      <c r="W75" s="230"/>
      <c r="X75" s="230"/>
      <c r="Y75" s="230"/>
      <c r="Z75" s="230"/>
      <c r="AA75" s="230"/>
      <c r="AB75" s="230"/>
      <c r="AC75" s="107"/>
      <c r="AD75" s="22"/>
      <c r="AE75" s="22"/>
      <c r="AF75" s="22"/>
      <c r="AG75" s="22"/>
      <c r="AH75" s="22"/>
      <c r="AI75" s="22"/>
      <c r="AJ75" s="22"/>
      <c r="AK75" s="22"/>
      <c r="AL75" s="22"/>
      <c r="AM75" s="22"/>
      <c r="AN75" s="22"/>
      <c r="AO75" s="22"/>
      <c r="AP75" s="22"/>
      <c r="AQ75" s="22"/>
    </row>
    <row r="76" spans="1:43" ht="15" customHeight="1">
      <c r="A76" s="107"/>
      <c r="B76" s="159"/>
      <c r="C76" s="159"/>
      <c r="D76" s="159"/>
      <c r="E76" s="159"/>
      <c r="F76" s="159"/>
      <c r="G76" s="159"/>
      <c r="H76" s="159"/>
      <c r="I76" s="161"/>
      <c r="J76" s="162"/>
      <c r="K76" s="162"/>
      <c r="L76" s="162"/>
      <c r="M76" s="162"/>
      <c r="N76" s="107"/>
      <c r="O76" s="36"/>
      <c r="P76" s="72"/>
      <c r="Q76" s="72"/>
      <c r="R76" s="72"/>
      <c r="S76" s="72"/>
      <c r="T76" s="72"/>
      <c r="U76" s="72"/>
      <c r="V76" s="72"/>
      <c r="W76" s="72"/>
      <c r="X76" s="72"/>
      <c r="Y76" s="72"/>
      <c r="Z76" s="72"/>
      <c r="AA76" s="72"/>
      <c r="AB76" s="72"/>
      <c r="AC76" s="107"/>
      <c r="AD76" s="22"/>
      <c r="AE76" s="22"/>
      <c r="AF76" s="22"/>
      <c r="AG76" s="22"/>
      <c r="AH76" s="22"/>
      <c r="AI76" s="22"/>
      <c r="AJ76" s="22"/>
      <c r="AK76" s="22"/>
      <c r="AL76" s="22"/>
      <c r="AM76" s="22"/>
      <c r="AN76" s="22"/>
      <c r="AO76" s="22"/>
      <c r="AP76" s="22"/>
      <c r="AQ76" s="22"/>
    </row>
    <row r="77" spans="1:43" ht="15" customHeight="1">
      <c r="A77" s="107"/>
      <c r="B77" s="159" t="s">
        <v>22</v>
      </c>
      <c r="C77" s="159"/>
      <c r="D77" s="159"/>
      <c r="E77" s="159"/>
      <c r="F77" s="159"/>
      <c r="G77" s="159"/>
      <c r="H77" s="159"/>
      <c r="I77" s="160"/>
      <c r="J77" s="128"/>
      <c r="K77" s="128"/>
      <c r="L77" s="128"/>
      <c r="M77" s="128"/>
      <c r="N77" s="107"/>
      <c r="O77" s="48"/>
      <c r="P77" s="132" t="s">
        <v>35</v>
      </c>
      <c r="Q77" s="132"/>
      <c r="R77" s="132"/>
      <c r="S77" s="132"/>
      <c r="T77" s="132"/>
      <c r="U77" s="132"/>
      <c r="V77" s="132"/>
      <c r="W77" s="132"/>
      <c r="X77" s="132"/>
      <c r="Y77" s="132"/>
      <c r="Z77" s="132"/>
      <c r="AA77" s="132"/>
      <c r="AB77" s="132"/>
      <c r="AC77" s="107"/>
      <c r="AD77" s="22"/>
      <c r="AE77" s="22"/>
      <c r="AF77" s="22"/>
      <c r="AG77" s="22"/>
      <c r="AH77" s="22"/>
      <c r="AI77" s="22"/>
      <c r="AJ77" s="22"/>
      <c r="AK77" s="22"/>
      <c r="AL77" s="22"/>
      <c r="AM77" s="22"/>
      <c r="AN77" s="22"/>
      <c r="AO77" s="22"/>
      <c r="AP77" s="22"/>
      <c r="AQ77" s="22"/>
    </row>
    <row r="78" spans="1:43" ht="15" customHeight="1">
      <c r="A78" s="107"/>
      <c r="B78" s="104" t="s">
        <v>23</v>
      </c>
      <c r="C78" s="104"/>
      <c r="D78" s="104"/>
      <c r="E78" s="104"/>
      <c r="F78" s="104"/>
      <c r="G78" s="104"/>
      <c r="H78" s="104"/>
      <c r="I78" s="105"/>
      <c r="J78" s="121"/>
      <c r="K78" s="121"/>
      <c r="L78" s="121"/>
      <c r="M78" s="121"/>
      <c r="N78" s="107"/>
      <c r="O78" s="48"/>
      <c r="P78" s="153"/>
      <c r="Q78" s="154"/>
      <c r="R78" s="154"/>
      <c r="S78" s="154"/>
      <c r="T78" s="154"/>
      <c r="U78" s="154"/>
      <c r="V78" s="154"/>
      <c r="W78" s="154"/>
      <c r="X78" s="154"/>
      <c r="Y78" s="154"/>
      <c r="Z78" s="154"/>
      <c r="AA78" s="154"/>
      <c r="AB78" s="155"/>
      <c r="AC78" s="107"/>
      <c r="AD78" s="22"/>
      <c r="AE78" s="22"/>
      <c r="AF78" s="22"/>
      <c r="AG78" s="22"/>
      <c r="AH78" s="22"/>
      <c r="AI78" s="22"/>
      <c r="AJ78" s="22"/>
      <c r="AK78" s="22"/>
      <c r="AL78" s="22"/>
      <c r="AM78" s="22"/>
      <c r="AN78" s="22"/>
      <c r="AO78" s="22"/>
      <c r="AP78" s="22"/>
      <c r="AQ78" s="22"/>
    </row>
    <row r="79" spans="1:43" ht="15" customHeight="1">
      <c r="A79" s="107"/>
      <c r="B79" s="159" t="s">
        <v>24</v>
      </c>
      <c r="C79" s="159"/>
      <c r="D79" s="159"/>
      <c r="E79" s="159"/>
      <c r="F79" s="159"/>
      <c r="G79" s="159"/>
      <c r="H79" s="159"/>
      <c r="I79" s="160"/>
      <c r="J79" s="175">
        <f>J77*J78</f>
        <v>0</v>
      </c>
      <c r="K79" s="175"/>
      <c r="L79" s="175"/>
      <c r="M79" s="175"/>
      <c r="N79" s="107"/>
      <c r="O79" s="36"/>
      <c r="P79" s="156"/>
      <c r="Q79" s="157"/>
      <c r="R79" s="157"/>
      <c r="S79" s="157"/>
      <c r="T79" s="157"/>
      <c r="U79" s="157"/>
      <c r="V79" s="157"/>
      <c r="W79" s="157"/>
      <c r="X79" s="157"/>
      <c r="Y79" s="157"/>
      <c r="Z79" s="157"/>
      <c r="AA79" s="157"/>
      <c r="AB79" s="158"/>
      <c r="AC79" s="107"/>
      <c r="AD79" s="22"/>
      <c r="AE79" s="22"/>
      <c r="AF79" s="22"/>
      <c r="AG79" s="22"/>
      <c r="AH79" s="22"/>
      <c r="AI79" s="22"/>
      <c r="AJ79" s="22"/>
      <c r="AK79" s="22"/>
      <c r="AL79" s="22"/>
      <c r="AM79" s="22"/>
      <c r="AN79" s="22"/>
      <c r="AO79" s="22"/>
      <c r="AP79" s="22"/>
      <c r="AQ79" s="22"/>
    </row>
    <row r="80" spans="1:43" ht="15" customHeight="1">
      <c r="A80" s="107"/>
      <c r="B80" s="159"/>
      <c r="C80" s="159"/>
      <c r="D80" s="159"/>
      <c r="E80" s="159"/>
      <c r="F80" s="159"/>
      <c r="G80" s="159"/>
      <c r="H80" s="159"/>
      <c r="I80" s="161"/>
      <c r="J80" s="162">
        <f>+J76/12</f>
        <v>0</v>
      </c>
      <c r="K80" s="162"/>
      <c r="L80" s="162"/>
      <c r="M80" s="162"/>
      <c r="N80" s="107"/>
      <c r="O80" s="36"/>
      <c r="P80" s="107"/>
      <c r="Q80" s="107"/>
      <c r="R80" s="107"/>
      <c r="S80" s="107"/>
      <c r="T80" s="107"/>
      <c r="U80" s="107"/>
      <c r="V80" s="107"/>
      <c r="W80" s="107"/>
      <c r="X80" s="107"/>
      <c r="Y80" s="107"/>
      <c r="Z80" s="107"/>
      <c r="AA80" s="107"/>
      <c r="AB80" s="107"/>
      <c r="AC80" s="107"/>
      <c r="AD80" s="22"/>
      <c r="AE80" s="22"/>
      <c r="AF80" s="22"/>
      <c r="AG80" s="22"/>
      <c r="AH80" s="22"/>
      <c r="AI80" s="22"/>
      <c r="AJ80" s="22"/>
      <c r="AK80" s="22"/>
      <c r="AL80" s="22"/>
      <c r="AM80" s="22"/>
      <c r="AN80" s="22"/>
      <c r="AO80" s="22"/>
      <c r="AP80" s="22"/>
      <c r="AQ80" s="22"/>
    </row>
    <row r="81" spans="1:36" ht="24.75" customHeight="1">
      <c r="A81" s="107"/>
      <c r="B81" s="233" t="s">
        <v>25</v>
      </c>
      <c r="C81" s="233"/>
      <c r="D81" s="233"/>
      <c r="E81" s="233"/>
      <c r="F81" s="233"/>
      <c r="G81" s="233"/>
      <c r="H81" s="233"/>
      <c r="I81" s="234"/>
      <c r="J81" s="128"/>
      <c r="K81" s="128"/>
      <c r="L81" s="128"/>
      <c r="M81" s="128"/>
      <c r="N81" s="107"/>
      <c r="O81" s="36"/>
      <c r="P81" s="235" t="s">
        <v>36</v>
      </c>
      <c r="Q81" s="235"/>
      <c r="R81" s="235"/>
      <c r="S81" s="235"/>
      <c r="T81" s="235"/>
      <c r="U81" s="235"/>
      <c r="V81" s="235"/>
      <c r="W81" s="235"/>
      <c r="X81" s="235"/>
      <c r="Y81" s="235"/>
      <c r="Z81" s="235"/>
      <c r="AA81" s="235"/>
      <c r="AB81" s="235"/>
      <c r="AC81" s="107"/>
      <c r="AG81" s="1"/>
      <c r="AI81" s="1"/>
      <c r="AJ81" s="1"/>
    </row>
    <row r="82" spans="1:36" ht="24.75" customHeight="1">
      <c r="A82" s="107"/>
      <c r="B82" s="237" t="s">
        <v>26</v>
      </c>
      <c r="C82" s="237"/>
      <c r="D82" s="237"/>
      <c r="E82" s="237"/>
      <c r="F82" s="237"/>
      <c r="G82" s="237"/>
      <c r="H82" s="237"/>
      <c r="I82" s="238"/>
      <c r="J82" s="128"/>
      <c r="K82" s="128"/>
      <c r="L82" s="128"/>
      <c r="M82" s="128"/>
      <c r="N82" s="107"/>
      <c r="O82" s="36"/>
      <c r="P82" s="168"/>
      <c r="Q82" s="169"/>
      <c r="R82" s="169"/>
      <c r="S82" s="169"/>
      <c r="T82" s="169"/>
      <c r="U82" s="169"/>
      <c r="V82" s="169"/>
      <c r="W82" s="169"/>
      <c r="X82" s="169"/>
      <c r="Y82" s="169"/>
      <c r="Z82" s="169"/>
      <c r="AA82" s="169"/>
      <c r="AB82" s="170"/>
      <c r="AC82" s="107"/>
      <c r="AG82" s="1"/>
      <c r="AI82" s="1"/>
      <c r="AJ82" s="1"/>
    </row>
    <row r="83" spans="1:36" ht="15" customHeight="1">
      <c r="A83" s="107"/>
      <c r="B83" s="146" t="s">
        <v>27</v>
      </c>
      <c r="C83" s="146"/>
      <c r="D83" s="146"/>
      <c r="E83" s="146"/>
      <c r="F83" s="146"/>
      <c r="G83" s="146"/>
      <c r="H83" s="146"/>
      <c r="I83" s="146"/>
      <c r="J83" s="175">
        <f>J85+J84</f>
        <v>0</v>
      </c>
      <c r="K83" s="175"/>
      <c r="L83" s="175"/>
      <c r="M83" s="175"/>
      <c r="N83" s="107"/>
      <c r="O83" s="36"/>
      <c r="P83" s="171"/>
      <c r="Q83" s="172"/>
      <c r="R83" s="172"/>
      <c r="S83" s="172"/>
      <c r="T83" s="172"/>
      <c r="U83" s="172"/>
      <c r="V83" s="172"/>
      <c r="W83" s="172"/>
      <c r="X83" s="172"/>
      <c r="Y83" s="172"/>
      <c r="Z83" s="172"/>
      <c r="AA83" s="172"/>
      <c r="AB83" s="173"/>
      <c r="AC83" s="107"/>
      <c r="AG83" s="1"/>
      <c r="AI83" s="1"/>
      <c r="AJ83" s="1"/>
    </row>
    <row r="84" spans="1:36" ht="15" customHeight="1">
      <c r="A84" s="107"/>
      <c r="B84" s="131" t="s">
        <v>28</v>
      </c>
      <c r="C84" s="131"/>
      <c r="D84" s="131"/>
      <c r="E84" s="131"/>
      <c r="F84" s="131"/>
      <c r="G84" s="131"/>
      <c r="H84" s="131"/>
      <c r="I84" s="131"/>
      <c r="J84" s="135"/>
      <c r="K84" s="136"/>
      <c r="L84" s="136"/>
      <c r="M84" s="137"/>
      <c r="N84" s="107"/>
      <c r="O84" s="36"/>
      <c r="P84" s="107"/>
      <c r="Q84" s="107"/>
      <c r="R84" s="107"/>
      <c r="S84" s="107"/>
      <c r="T84" s="107"/>
      <c r="U84" s="107"/>
      <c r="V84" s="107"/>
      <c r="W84" s="107"/>
      <c r="X84" s="107"/>
      <c r="Y84" s="107"/>
      <c r="Z84" s="107"/>
      <c r="AA84" s="107"/>
      <c r="AB84" s="107"/>
      <c r="AC84" s="107"/>
      <c r="AG84" s="1"/>
      <c r="AI84" s="1"/>
      <c r="AJ84" s="1"/>
    </row>
    <row r="85" spans="1:36" ht="24.75" customHeight="1">
      <c r="A85" s="107"/>
      <c r="B85" s="131" t="s">
        <v>29</v>
      </c>
      <c r="C85" s="131"/>
      <c r="D85" s="131"/>
      <c r="E85" s="131"/>
      <c r="F85" s="131"/>
      <c r="G85" s="131"/>
      <c r="H85" s="131"/>
      <c r="I85" s="131"/>
      <c r="J85" s="135"/>
      <c r="K85" s="136"/>
      <c r="L85" s="136"/>
      <c r="M85" s="137"/>
      <c r="N85" s="107"/>
      <c r="O85" s="36"/>
      <c r="P85" s="235" t="s">
        <v>37</v>
      </c>
      <c r="Q85" s="236"/>
      <c r="R85" s="236"/>
      <c r="S85" s="236"/>
      <c r="T85" s="236"/>
      <c r="U85" s="236"/>
      <c r="V85" s="236"/>
      <c r="W85" s="236"/>
      <c r="X85" s="236"/>
      <c r="Y85" s="236"/>
      <c r="Z85" s="236"/>
      <c r="AA85" s="236"/>
      <c r="AB85" s="236"/>
      <c r="AC85" s="107"/>
      <c r="AG85" s="1"/>
      <c r="AI85" s="1"/>
      <c r="AJ85" s="1"/>
    </row>
    <row r="86" spans="1:36" ht="15" customHeight="1">
      <c r="A86" s="107"/>
      <c r="B86" s="151" t="s">
        <v>30</v>
      </c>
      <c r="C86" s="151"/>
      <c r="D86" s="151"/>
      <c r="E86" s="151"/>
      <c r="F86" s="151"/>
      <c r="G86" s="151"/>
      <c r="H86" s="151"/>
      <c r="I86" s="152"/>
      <c r="J86" s="145">
        <f>J83+J82+J81+J79+J77</f>
        <v>0</v>
      </c>
      <c r="K86" s="145"/>
      <c r="L86" s="145"/>
      <c r="M86" s="145"/>
      <c r="N86" s="107"/>
      <c r="O86" s="36"/>
      <c r="P86" s="189"/>
      <c r="Q86" s="190"/>
      <c r="R86" s="190"/>
      <c r="S86" s="190"/>
      <c r="T86" s="190"/>
      <c r="U86" s="190"/>
      <c r="V86" s="190"/>
      <c r="W86" s="190"/>
      <c r="X86" s="190"/>
      <c r="Y86" s="190"/>
      <c r="Z86" s="190"/>
      <c r="AA86" s="190"/>
      <c r="AB86" s="191"/>
      <c r="AC86" s="107"/>
      <c r="AG86" s="1"/>
      <c r="AI86" s="1"/>
      <c r="AJ86" s="1"/>
    </row>
    <row r="87" spans="1:29" s="8" customFormat="1" ht="14.25" customHeight="1">
      <c r="A87" s="47"/>
      <c r="B87" s="25"/>
      <c r="C87" s="138"/>
      <c r="D87" s="138"/>
      <c r="E87" s="138"/>
      <c r="F87" s="138"/>
      <c r="G87" s="138"/>
      <c r="H87" s="138"/>
      <c r="I87" s="138"/>
      <c r="J87" s="202"/>
      <c r="K87" s="202"/>
      <c r="L87" s="202"/>
      <c r="M87" s="202"/>
      <c r="N87" s="47"/>
      <c r="O87" s="49"/>
      <c r="P87" s="192"/>
      <c r="Q87" s="193"/>
      <c r="R87" s="193"/>
      <c r="S87" s="193"/>
      <c r="T87" s="193"/>
      <c r="U87" s="193"/>
      <c r="V87" s="193"/>
      <c r="W87" s="193"/>
      <c r="X87" s="193"/>
      <c r="Y87" s="193"/>
      <c r="Z87" s="193"/>
      <c r="AA87" s="193"/>
      <c r="AB87" s="194"/>
      <c r="AC87" s="47"/>
    </row>
    <row r="88" spans="1:36" ht="21.75" customHeight="1">
      <c r="A88" s="107"/>
      <c r="B88" s="149" t="s">
        <v>31</v>
      </c>
      <c r="C88" s="149"/>
      <c r="D88" s="149"/>
      <c r="E88" s="149"/>
      <c r="F88" s="149"/>
      <c r="G88" s="149"/>
      <c r="H88" s="149"/>
      <c r="I88" s="150"/>
      <c r="J88" s="142"/>
      <c r="K88" s="143"/>
      <c r="L88" s="143"/>
      <c r="M88" s="144"/>
      <c r="N88" s="107"/>
      <c r="O88" s="36"/>
      <c r="P88" s="192"/>
      <c r="Q88" s="193"/>
      <c r="R88" s="193"/>
      <c r="S88" s="193"/>
      <c r="T88" s="193"/>
      <c r="U88" s="193"/>
      <c r="V88" s="193"/>
      <c r="W88" s="193"/>
      <c r="X88" s="193"/>
      <c r="Y88" s="193"/>
      <c r="Z88" s="193"/>
      <c r="AA88" s="193"/>
      <c r="AB88" s="194"/>
      <c r="AC88" s="107"/>
      <c r="AG88" s="1"/>
      <c r="AI88" s="1"/>
      <c r="AJ88" s="1"/>
    </row>
    <row r="89" spans="1:29" s="9" customFormat="1" ht="14.25" customHeight="1">
      <c r="A89" s="108"/>
      <c r="B89" s="25"/>
      <c r="C89" s="138"/>
      <c r="D89" s="138"/>
      <c r="E89" s="138"/>
      <c r="F89" s="138"/>
      <c r="G89" s="138"/>
      <c r="H89" s="138"/>
      <c r="I89" s="138"/>
      <c r="J89" s="138"/>
      <c r="K89" s="138"/>
      <c r="L89" s="138"/>
      <c r="M89" s="138"/>
      <c r="N89" s="108"/>
      <c r="O89" s="50"/>
      <c r="P89" s="192"/>
      <c r="Q89" s="193"/>
      <c r="R89" s="193"/>
      <c r="S89" s="193"/>
      <c r="T89" s="193"/>
      <c r="U89" s="193"/>
      <c r="V89" s="193"/>
      <c r="W89" s="193"/>
      <c r="X89" s="193"/>
      <c r="Y89" s="193"/>
      <c r="Z89" s="193"/>
      <c r="AA89" s="193"/>
      <c r="AB89" s="194"/>
      <c r="AC89" s="108"/>
    </row>
    <row r="90" spans="1:36" ht="12.75">
      <c r="A90" s="107"/>
      <c r="B90" s="147" t="s">
        <v>32</v>
      </c>
      <c r="C90" s="147"/>
      <c r="D90" s="147"/>
      <c r="E90" s="147"/>
      <c r="F90" s="147"/>
      <c r="G90" s="147"/>
      <c r="H90" s="147"/>
      <c r="I90" s="148"/>
      <c r="J90" s="139">
        <f>_xlfn.IFERROR(J86/J88,"")</f>
      </c>
      <c r="K90" s="140"/>
      <c r="L90" s="140"/>
      <c r="M90" s="141"/>
      <c r="N90" s="107"/>
      <c r="O90" s="36"/>
      <c r="P90" s="195"/>
      <c r="Q90" s="196"/>
      <c r="R90" s="196"/>
      <c r="S90" s="196"/>
      <c r="T90" s="196"/>
      <c r="U90" s="196"/>
      <c r="V90" s="196"/>
      <c r="W90" s="196"/>
      <c r="X90" s="196"/>
      <c r="Y90" s="196"/>
      <c r="Z90" s="196"/>
      <c r="AA90" s="196"/>
      <c r="AB90" s="197"/>
      <c r="AC90" s="107"/>
      <c r="AG90" s="1"/>
      <c r="AI90" s="1"/>
      <c r="AJ90" s="1"/>
    </row>
    <row r="91" spans="1:29" s="9" customFormat="1" ht="16.5" customHeight="1">
      <c r="A91" s="108"/>
      <c r="B91" s="25"/>
      <c r="C91" s="138"/>
      <c r="D91" s="138"/>
      <c r="E91" s="138"/>
      <c r="F91" s="138"/>
      <c r="G91" s="138"/>
      <c r="H91" s="138"/>
      <c r="I91" s="138"/>
      <c r="J91" s="138"/>
      <c r="K91" s="138"/>
      <c r="L91" s="138"/>
      <c r="M91" s="138"/>
      <c r="N91" s="108"/>
      <c r="O91" s="50"/>
      <c r="P91" s="107"/>
      <c r="Q91" s="107"/>
      <c r="R91" s="107"/>
      <c r="S91" s="107"/>
      <c r="T91" s="107"/>
      <c r="U91" s="107"/>
      <c r="V91" s="107"/>
      <c r="W91" s="107"/>
      <c r="X91" s="107"/>
      <c r="Y91" s="107"/>
      <c r="Z91" s="107"/>
      <c r="AA91" s="107"/>
      <c r="AB91" s="107"/>
      <c r="AC91" s="108"/>
    </row>
    <row r="92" spans="1:36" ht="12.75">
      <c r="A92" s="107"/>
      <c r="B92" s="25"/>
      <c r="C92" s="107"/>
      <c r="D92" s="107"/>
      <c r="E92" s="107"/>
      <c r="F92" s="107"/>
      <c r="G92" s="107"/>
      <c r="H92" s="107"/>
      <c r="I92" s="107"/>
      <c r="J92" s="107"/>
      <c r="K92" s="107"/>
      <c r="L92" s="107"/>
      <c r="M92" s="107"/>
      <c r="N92" s="107"/>
      <c r="O92" s="35"/>
      <c r="P92" s="111" t="s">
        <v>10</v>
      </c>
      <c r="Q92" s="107"/>
      <c r="R92" s="107"/>
      <c r="S92" s="107"/>
      <c r="T92" s="107"/>
      <c r="U92" s="107"/>
      <c r="V92" s="107"/>
      <c r="W92" s="107"/>
      <c r="X92" s="107"/>
      <c r="Y92" s="107"/>
      <c r="Z92" s="107"/>
      <c r="AA92" s="107"/>
      <c r="AB92" s="107"/>
      <c r="AC92" s="107"/>
      <c r="AG92" s="1"/>
      <c r="AI92" s="1"/>
      <c r="AJ92" s="1"/>
    </row>
    <row r="93" spans="1:36" ht="16.5" customHeight="1">
      <c r="A93" s="107"/>
      <c r="B93" s="174" t="s">
        <v>33</v>
      </c>
      <c r="C93" s="198"/>
      <c r="D93" s="198"/>
      <c r="E93" s="198"/>
      <c r="F93" s="198"/>
      <c r="G93" s="198"/>
      <c r="H93" s="198"/>
      <c r="I93" s="198"/>
      <c r="J93" s="198"/>
      <c r="K93" s="198"/>
      <c r="L93" s="198"/>
      <c r="M93" s="198"/>
      <c r="N93" s="107"/>
      <c r="O93" s="35"/>
      <c r="P93" s="199"/>
      <c r="Q93" s="200"/>
      <c r="R93" s="200"/>
      <c r="S93" s="200"/>
      <c r="T93" s="200"/>
      <c r="U93" s="200"/>
      <c r="V93" s="200"/>
      <c r="W93" s="200"/>
      <c r="X93" s="200"/>
      <c r="Y93" s="200"/>
      <c r="Z93" s="200"/>
      <c r="AA93" s="200"/>
      <c r="AB93" s="201"/>
      <c r="AC93" s="107"/>
      <c r="AG93" s="1"/>
      <c r="AI93" s="1"/>
      <c r="AJ93" s="1"/>
    </row>
    <row r="94" spans="1:29" ht="16.5" customHeight="1">
      <c r="A94" s="107"/>
      <c r="B94" s="198"/>
      <c r="C94" s="198"/>
      <c r="D94" s="198"/>
      <c r="E94" s="198"/>
      <c r="F94" s="198"/>
      <c r="G94" s="198"/>
      <c r="H94" s="198"/>
      <c r="I94" s="198"/>
      <c r="J94" s="198"/>
      <c r="K94" s="198"/>
      <c r="L94" s="198"/>
      <c r="M94" s="198"/>
      <c r="N94" s="107"/>
      <c r="O94" s="35"/>
      <c r="P94" s="75"/>
      <c r="Q94" s="75"/>
      <c r="R94" s="75"/>
      <c r="S94" s="75"/>
      <c r="T94" s="75"/>
      <c r="U94" s="75"/>
      <c r="V94" s="75"/>
      <c r="W94" s="75"/>
      <c r="X94" s="75"/>
      <c r="Y94" s="75"/>
      <c r="Z94" s="75"/>
      <c r="AA94" s="75"/>
      <c r="AB94" s="75"/>
      <c r="AC94" s="107"/>
    </row>
    <row r="95" spans="1:29" ht="7.5" customHeight="1">
      <c r="A95" s="107"/>
      <c r="B95" s="25"/>
      <c r="C95" s="107"/>
      <c r="D95" s="107"/>
      <c r="E95" s="107"/>
      <c r="F95" s="107"/>
      <c r="G95" s="107"/>
      <c r="H95" s="107"/>
      <c r="I95" s="107"/>
      <c r="J95" s="107"/>
      <c r="K95" s="107"/>
      <c r="L95" s="107"/>
      <c r="M95" s="107"/>
      <c r="N95" s="34"/>
      <c r="O95" s="71"/>
      <c r="P95" s="107"/>
      <c r="Q95" s="107"/>
      <c r="R95" s="107"/>
      <c r="S95" s="107"/>
      <c r="T95" s="107"/>
      <c r="U95" s="107"/>
      <c r="V95" s="107"/>
      <c r="W95" s="107"/>
      <c r="X95" s="107"/>
      <c r="Y95" s="107"/>
      <c r="Z95" s="107"/>
      <c r="AA95" s="107"/>
      <c r="AB95" s="107"/>
      <c r="AC95" s="107"/>
    </row>
    <row r="96" spans="1:43" s="6" customFormat="1" ht="36" customHeight="1">
      <c r="A96" s="106"/>
      <c r="B96" s="106"/>
      <c r="C96" s="73"/>
      <c r="D96" s="73"/>
      <c r="E96" s="73"/>
      <c r="F96" s="73"/>
      <c r="G96" s="73"/>
      <c r="H96" s="73"/>
      <c r="I96" s="73"/>
      <c r="J96" s="73"/>
      <c r="K96" s="73"/>
      <c r="L96" s="73"/>
      <c r="M96" s="73"/>
      <c r="N96" s="73"/>
      <c r="O96" s="73"/>
      <c r="P96" s="73"/>
      <c r="Q96" s="73"/>
      <c r="R96" s="73"/>
      <c r="S96" s="73"/>
      <c r="T96" s="73"/>
      <c r="U96" s="73"/>
      <c r="V96" s="73"/>
      <c r="W96" s="73"/>
      <c r="X96" s="73"/>
      <c r="Y96" s="73"/>
      <c r="Z96" s="40"/>
      <c r="AA96" s="40"/>
      <c r="AB96" s="40"/>
      <c r="AC96" s="106"/>
      <c r="AD96" s="24"/>
      <c r="AE96" s="24"/>
      <c r="AF96" s="27"/>
      <c r="AG96" s="28"/>
      <c r="AH96" s="24"/>
      <c r="AI96" s="29"/>
      <c r="AJ96" s="30"/>
      <c r="AK96" s="24"/>
      <c r="AL96" s="24"/>
      <c r="AM96" s="24"/>
      <c r="AN96" s="24"/>
      <c r="AO96" s="24"/>
      <c r="AP96" s="24"/>
      <c r="AQ96" s="24"/>
    </row>
    <row r="97" spans="1:43" s="20" customFormat="1" ht="24.75" customHeight="1">
      <c r="A97" s="41"/>
      <c r="B97" s="41"/>
      <c r="C97" s="124" t="s">
        <v>38</v>
      </c>
      <c r="D97" s="124"/>
      <c r="E97" s="124"/>
      <c r="F97" s="124"/>
      <c r="G97" s="124"/>
      <c r="H97" s="124"/>
      <c r="I97" s="124"/>
      <c r="J97" s="109"/>
      <c r="K97" s="124" t="s">
        <v>45</v>
      </c>
      <c r="L97" s="124"/>
      <c r="M97" s="124"/>
      <c r="N97" s="124"/>
      <c r="O97" s="124"/>
      <c r="P97" s="124"/>
      <c r="Q97" s="124"/>
      <c r="R97" s="109"/>
      <c r="S97" s="109"/>
      <c r="T97" s="109"/>
      <c r="U97" s="124" t="s">
        <v>46</v>
      </c>
      <c r="V97" s="124"/>
      <c r="W97" s="124"/>
      <c r="X97" s="124"/>
      <c r="Y97" s="124"/>
      <c r="Z97" s="124"/>
      <c r="AA97" s="124"/>
      <c r="AB97" s="74"/>
      <c r="AC97" s="46"/>
      <c r="AD97" s="26"/>
      <c r="AE97" s="26"/>
      <c r="AF97" s="51"/>
      <c r="AG97" s="26"/>
      <c r="AH97" s="31"/>
      <c r="AI97" s="26"/>
      <c r="AJ97" s="26"/>
      <c r="AK97" s="31"/>
      <c r="AL97" s="26"/>
      <c r="AM97" s="26"/>
      <c r="AN97" s="26"/>
      <c r="AO97" s="26"/>
      <c r="AP97" s="26"/>
      <c r="AQ97" s="26"/>
    </row>
    <row r="98" spans="1:37" s="6" customFormat="1" ht="24.75" customHeight="1">
      <c r="A98" s="122" t="s">
        <v>39</v>
      </c>
      <c r="B98" s="123"/>
      <c r="C98" s="118">
        <f>_xlfn.IFERROR(J90,"")</f>
      </c>
      <c r="D98" s="119"/>
      <c r="E98" s="119"/>
      <c r="F98" s="119"/>
      <c r="G98" s="119"/>
      <c r="H98" s="119"/>
      <c r="I98" s="120"/>
      <c r="J98" s="43" t="s">
        <v>0</v>
      </c>
      <c r="K98" s="125">
        <f>(SUMIF(F23:G62,"1",G23:L62))</f>
        <v>0</v>
      </c>
      <c r="L98" s="126"/>
      <c r="M98" s="126"/>
      <c r="N98" s="126"/>
      <c r="O98" s="126"/>
      <c r="P98" s="126"/>
      <c r="Q98" s="127"/>
      <c r="R98" s="21"/>
      <c r="S98" s="21"/>
      <c r="T98" s="42" t="s">
        <v>1</v>
      </c>
      <c r="U98" s="118">
        <f>_xlfn.IFERROR(IF(C98*K98&lt;=J86,C98*K98,"PREVERITE VNOS"),"")</f>
      </c>
      <c r="V98" s="119"/>
      <c r="W98" s="119"/>
      <c r="X98" s="119"/>
      <c r="Y98" s="119"/>
      <c r="Z98" s="119"/>
      <c r="AA98" s="120"/>
      <c r="AB98" s="40"/>
      <c r="AC98" s="40"/>
      <c r="AD98" s="19"/>
      <c r="AE98" s="19"/>
      <c r="AF98" s="52"/>
      <c r="AH98" s="16"/>
      <c r="AJ98" s="7"/>
      <c r="AK98" s="11"/>
    </row>
    <row r="99" spans="1:42" s="6" customFormat="1" ht="12.75" customHeight="1">
      <c r="A99" s="106"/>
      <c r="B99" s="106"/>
      <c r="C99" s="73"/>
      <c r="D99" s="73"/>
      <c r="E99" s="73"/>
      <c r="F99" s="73"/>
      <c r="G99" s="73"/>
      <c r="H99" s="73"/>
      <c r="I99" s="73"/>
      <c r="J99" s="73"/>
      <c r="K99" s="73"/>
      <c r="L99" s="73"/>
      <c r="M99" s="73"/>
      <c r="N99" s="73"/>
      <c r="O99" s="73"/>
      <c r="P99" s="73"/>
      <c r="Q99" s="73"/>
      <c r="R99" s="73"/>
      <c r="S99" s="73"/>
      <c r="T99" s="73"/>
      <c r="U99" s="73"/>
      <c r="V99" s="73"/>
      <c r="W99" s="73"/>
      <c r="X99" s="73"/>
      <c r="Y99" s="73"/>
      <c r="Z99" s="40"/>
      <c r="AA99" s="40"/>
      <c r="AB99" s="40"/>
      <c r="AC99" s="106"/>
      <c r="AD99" s="24"/>
      <c r="AE99" s="24"/>
      <c r="AF99" s="51"/>
      <c r="AG99" s="28"/>
      <c r="AH99" s="24"/>
      <c r="AI99" s="29"/>
      <c r="AJ99" s="30"/>
      <c r="AK99" s="24"/>
      <c r="AL99" s="24"/>
      <c r="AM99" s="24"/>
      <c r="AN99" s="24"/>
      <c r="AO99" s="24"/>
      <c r="AP99" s="24"/>
    </row>
    <row r="100" spans="1:36" s="6" customFormat="1" ht="24.75" customHeight="1">
      <c r="A100" s="122" t="s">
        <v>40</v>
      </c>
      <c r="B100" s="123"/>
      <c r="C100" s="118">
        <f>_xlfn.IFERROR(J90,"")</f>
      </c>
      <c r="D100" s="119"/>
      <c r="E100" s="119"/>
      <c r="F100" s="119"/>
      <c r="G100" s="119"/>
      <c r="H100" s="119"/>
      <c r="I100" s="120"/>
      <c r="J100" s="43" t="s">
        <v>0</v>
      </c>
      <c r="K100" s="125">
        <f>(SUMIF(F23:G62,"2",G23:L62))</f>
        <v>0</v>
      </c>
      <c r="L100" s="126"/>
      <c r="M100" s="126"/>
      <c r="N100" s="126"/>
      <c r="O100" s="126"/>
      <c r="P100" s="126"/>
      <c r="Q100" s="127"/>
      <c r="R100" s="21"/>
      <c r="S100" s="21"/>
      <c r="T100" s="42" t="s">
        <v>1</v>
      </c>
      <c r="U100" s="118">
        <f>_xlfn.IFERROR(IF(C100*K100&lt;=J86,C100*K100,"PREVERITE VNOS"),"")</f>
      </c>
      <c r="V100" s="119"/>
      <c r="W100" s="119"/>
      <c r="X100" s="119"/>
      <c r="Y100" s="119"/>
      <c r="Z100" s="119"/>
      <c r="AA100" s="120"/>
      <c r="AB100" s="40"/>
      <c r="AC100" s="106"/>
      <c r="AF100" s="52"/>
      <c r="AG100" s="16"/>
      <c r="AI100" s="7"/>
      <c r="AJ100" s="11"/>
    </row>
    <row r="101" spans="1:36" ht="15">
      <c r="A101" s="107"/>
      <c r="B101" s="25"/>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F101" s="53"/>
      <c r="AJ101" s="12"/>
    </row>
    <row r="102" spans="1:36" ht="24.75" customHeight="1">
      <c r="A102" s="122" t="s">
        <v>41</v>
      </c>
      <c r="B102" s="123"/>
      <c r="C102" s="118">
        <f>_xlfn.IFERROR(J90,"")</f>
      </c>
      <c r="D102" s="119"/>
      <c r="E102" s="119"/>
      <c r="F102" s="119"/>
      <c r="G102" s="119"/>
      <c r="H102" s="119"/>
      <c r="I102" s="120"/>
      <c r="J102" s="43" t="s">
        <v>0</v>
      </c>
      <c r="K102" s="125">
        <f>(SUMIF(F23:G62,"3",G23:L62))</f>
        <v>0</v>
      </c>
      <c r="L102" s="126"/>
      <c r="M102" s="126"/>
      <c r="N102" s="126"/>
      <c r="O102" s="126"/>
      <c r="P102" s="126"/>
      <c r="Q102" s="127"/>
      <c r="R102" s="21"/>
      <c r="S102" s="21"/>
      <c r="T102" s="42" t="s">
        <v>1</v>
      </c>
      <c r="U102" s="118">
        <f>_xlfn.IFERROR(IF(C102*K102&lt;=J86,C102*K102,"PREVERITE VNOS"),"")</f>
      </c>
      <c r="V102" s="119"/>
      <c r="W102" s="119"/>
      <c r="X102" s="119"/>
      <c r="Y102" s="119"/>
      <c r="Z102" s="119"/>
      <c r="AA102" s="120"/>
      <c r="AB102" s="107"/>
      <c r="AC102" s="107"/>
      <c r="AF102" s="20"/>
      <c r="AJ102" s="12"/>
    </row>
    <row r="103" spans="1:36" ht="15">
      <c r="A103" s="107"/>
      <c r="B103" s="25"/>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F103" s="20"/>
      <c r="AJ103" s="12"/>
    </row>
    <row r="104" spans="1:36" ht="24.75" customHeight="1">
      <c r="A104" s="122" t="s">
        <v>42</v>
      </c>
      <c r="B104" s="123"/>
      <c r="C104" s="118">
        <f>_xlfn.IFERROR(J90,"")</f>
      </c>
      <c r="D104" s="119"/>
      <c r="E104" s="119"/>
      <c r="F104" s="119"/>
      <c r="G104" s="119"/>
      <c r="H104" s="119"/>
      <c r="I104" s="120"/>
      <c r="J104" s="43" t="s">
        <v>0</v>
      </c>
      <c r="K104" s="125">
        <f>(SUMIF(F23:G62,"4",G23:L62))</f>
        <v>0</v>
      </c>
      <c r="L104" s="126"/>
      <c r="M104" s="126"/>
      <c r="N104" s="126"/>
      <c r="O104" s="126"/>
      <c r="P104" s="126"/>
      <c r="Q104" s="127"/>
      <c r="R104" s="21"/>
      <c r="S104" s="21"/>
      <c r="T104" s="42" t="s">
        <v>1</v>
      </c>
      <c r="U104" s="118">
        <f>_xlfn.IFERROR(IF(C104*K104&lt;=J86,C104*K104,"PREVERITE VNOS"),"")</f>
      </c>
      <c r="V104" s="119"/>
      <c r="W104" s="119"/>
      <c r="X104" s="119"/>
      <c r="Y104" s="119"/>
      <c r="Z104" s="119"/>
      <c r="AA104" s="120"/>
      <c r="AB104" s="107"/>
      <c r="AC104" s="107"/>
      <c r="AF104" s="53"/>
      <c r="AJ104" s="12"/>
    </row>
    <row r="105" spans="1:36" ht="15">
      <c r="A105" s="107"/>
      <c r="B105" s="25"/>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F105" s="53"/>
      <c r="AJ105" s="12"/>
    </row>
    <row r="106" spans="1:36" ht="24.75" customHeight="1">
      <c r="A106" s="122" t="s">
        <v>43</v>
      </c>
      <c r="B106" s="123"/>
      <c r="C106" s="118">
        <f>_xlfn.IFERROR(J90,"")</f>
      </c>
      <c r="D106" s="119"/>
      <c r="E106" s="119"/>
      <c r="F106" s="119"/>
      <c r="G106" s="119"/>
      <c r="H106" s="119"/>
      <c r="I106" s="120"/>
      <c r="J106" s="43" t="s">
        <v>0</v>
      </c>
      <c r="K106" s="125">
        <f>(SUMIF(F23:G62,"5",G23:L62))</f>
        <v>0</v>
      </c>
      <c r="L106" s="126"/>
      <c r="M106" s="126"/>
      <c r="N106" s="126"/>
      <c r="O106" s="126"/>
      <c r="P106" s="126"/>
      <c r="Q106" s="127"/>
      <c r="R106" s="21"/>
      <c r="S106" s="21"/>
      <c r="T106" s="42" t="s">
        <v>1</v>
      </c>
      <c r="U106" s="118">
        <f>_xlfn.IFERROR(IF(C106*K106&lt;=J86,C106*K106,"PREVERITE VNOS"),"")</f>
      </c>
      <c r="V106" s="119"/>
      <c r="W106" s="119"/>
      <c r="X106" s="119"/>
      <c r="Y106" s="119"/>
      <c r="Z106" s="119"/>
      <c r="AA106" s="120"/>
      <c r="AB106" s="107"/>
      <c r="AC106" s="107"/>
      <c r="AF106" s="53"/>
      <c r="AJ106" s="12"/>
    </row>
    <row r="107" spans="1:36" ht="15">
      <c r="A107" s="107"/>
      <c r="B107" s="25"/>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F107" s="53"/>
      <c r="AJ107" s="12"/>
    </row>
    <row r="108" spans="1:36" ht="24.75" customHeight="1">
      <c r="A108" s="122" t="s">
        <v>44</v>
      </c>
      <c r="B108" s="123"/>
      <c r="C108" s="118">
        <f>_xlfn.IFERROR(J90,"")</f>
      </c>
      <c r="D108" s="119"/>
      <c r="E108" s="119"/>
      <c r="F108" s="119"/>
      <c r="G108" s="119"/>
      <c r="H108" s="119"/>
      <c r="I108" s="120"/>
      <c r="J108" s="43" t="s">
        <v>0</v>
      </c>
      <c r="K108" s="125">
        <f>(SUMIF(F23:G62,"6",G23:L62))</f>
        <v>0</v>
      </c>
      <c r="L108" s="126"/>
      <c r="M108" s="126"/>
      <c r="N108" s="126"/>
      <c r="O108" s="126"/>
      <c r="P108" s="126"/>
      <c r="Q108" s="127"/>
      <c r="R108" s="21"/>
      <c r="S108" s="21"/>
      <c r="T108" s="42" t="s">
        <v>1</v>
      </c>
      <c r="U108" s="118">
        <f>_xlfn.IFERROR(IF(C108*K108&lt;=J86,C108*K108,"PREVERITE VNOS"),"")</f>
      </c>
      <c r="V108" s="119"/>
      <c r="W108" s="119"/>
      <c r="X108" s="119"/>
      <c r="Y108" s="119"/>
      <c r="Z108" s="119"/>
      <c r="AA108" s="120"/>
      <c r="AB108" s="107"/>
      <c r="AC108" s="107"/>
      <c r="AF108" s="53"/>
      <c r="AJ108" s="12"/>
    </row>
    <row r="109" spans="1:29" ht="12.75">
      <c r="A109" s="115"/>
      <c r="B109" s="2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row>
  </sheetData>
  <sheetProtection formatRows="0"/>
  <mergeCells count="215">
    <mergeCell ref="P85:AB85"/>
    <mergeCell ref="G73:M73"/>
    <mergeCell ref="H57:AB57"/>
    <mergeCell ref="H58:AB58"/>
    <mergeCell ref="H59:AB59"/>
    <mergeCell ref="H60:AB60"/>
    <mergeCell ref="H61:AB61"/>
    <mergeCell ref="H62:AB62"/>
    <mergeCell ref="P67:AB67"/>
    <mergeCell ref="H49:AB49"/>
    <mergeCell ref="H50:AB50"/>
    <mergeCell ref="H51:AB51"/>
    <mergeCell ref="H54:AB54"/>
    <mergeCell ref="H55:AB55"/>
    <mergeCell ref="H56:AB56"/>
    <mergeCell ref="H38:AB38"/>
    <mergeCell ref="H39:AB39"/>
    <mergeCell ref="H40:AB40"/>
    <mergeCell ref="H46:AB46"/>
    <mergeCell ref="H47:AB47"/>
    <mergeCell ref="H48:AB48"/>
    <mergeCell ref="H41:AB41"/>
    <mergeCell ref="H28:AB28"/>
    <mergeCell ref="H29:AB29"/>
    <mergeCell ref="H30:AB30"/>
    <mergeCell ref="H35:AB35"/>
    <mergeCell ref="H36:AB36"/>
    <mergeCell ref="H37:AB37"/>
    <mergeCell ref="H34:AB34"/>
    <mergeCell ref="B60:C60"/>
    <mergeCell ref="B61:C61"/>
    <mergeCell ref="B62:C62"/>
    <mergeCell ref="B63:F63"/>
    <mergeCell ref="H22:AB22"/>
    <mergeCell ref="H23:AB23"/>
    <mergeCell ref="H24:AB24"/>
    <mergeCell ref="H25:AB25"/>
    <mergeCell ref="H26:AB26"/>
    <mergeCell ref="H27:AB27"/>
    <mergeCell ref="B54:C54"/>
    <mergeCell ref="B55:C55"/>
    <mergeCell ref="B56:C56"/>
    <mergeCell ref="B57:C57"/>
    <mergeCell ref="B58:C58"/>
    <mergeCell ref="B59:C59"/>
    <mergeCell ref="B45:C45"/>
    <mergeCell ref="B46:C46"/>
    <mergeCell ref="B47:C47"/>
    <mergeCell ref="B51:C51"/>
    <mergeCell ref="B52:C52"/>
    <mergeCell ref="B53:C53"/>
    <mergeCell ref="B37:C37"/>
    <mergeCell ref="B38:C38"/>
    <mergeCell ref="B39:C39"/>
    <mergeCell ref="B42:C42"/>
    <mergeCell ref="B43:C43"/>
    <mergeCell ref="B44:C44"/>
    <mergeCell ref="B40:C40"/>
    <mergeCell ref="B41:C41"/>
    <mergeCell ref="B31:C31"/>
    <mergeCell ref="B32:C32"/>
    <mergeCell ref="B33:C33"/>
    <mergeCell ref="B34:C34"/>
    <mergeCell ref="B35:C35"/>
    <mergeCell ref="B36:C36"/>
    <mergeCell ref="D44:E44"/>
    <mergeCell ref="B22:C22"/>
    <mergeCell ref="B23:C23"/>
    <mergeCell ref="B24:C24"/>
    <mergeCell ref="B25:C25"/>
    <mergeCell ref="B26:C26"/>
    <mergeCell ref="B27:C27"/>
    <mergeCell ref="B28:C28"/>
    <mergeCell ref="B29:C29"/>
    <mergeCell ref="B30:C30"/>
    <mergeCell ref="B84:I84"/>
    <mergeCell ref="H52:AB52"/>
    <mergeCell ref="H53:AB53"/>
    <mergeCell ref="G74:M74"/>
    <mergeCell ref="H42:AB42"/>
    <mergeCell ref="H43:AB43"/>
    <mergeCell ref="H44:AB44"/>
    <mergeCell ref="H45:AB45"/>
    <mergeCell ref="B65:AB65"/>
    <mergeCell ref="D62:E62"/>
    <mergeCell ref="D26:E26"/>
    <mergeCell ref="P86:AB90"/>
    <mergeCell ref="B93:M94"/>
    <mergeCell ref="P93:AB93"/>
    <mergeCell ref="B81:I81"/>
    <mergeCell ref="J79:M79"/>
    <mergeCell ref="J81:M81"/>
    <mergeCell ref="B79:I79"/>
    <mergeCell ref="J87:M87"/>
    <mergeCell ref="J84:M84"/>
    <mergeCell ref="B15:AB15"/>
    <mergeCell ref="K17:AB17"/>
    <mergeCell ref="D39:E39"/>
    <mergeCell ref="K11:AB11"/>
    <mergeCell ref="K18:AB18"/>
    <mergeCell ref="B17:J17"/>
    <mergeCell ref="B18:J18"/>
    <mergeCell ref="B20:AB20"/>
    <mergeCell ref="D25:E25"/>
    <mergeCell ref="D35:E35"/>
    <mergeCell ref="B8:AB8"/>
    <mergeCell ref="B10:J10"/>
    <mergeCell ref="B12:J12"/>
    <mergeCell ref="B13:J13"/>
    <mergeCell ref="K13:AB13"/>
    <mergeCell ref="K10:AB10"/>
    <mergeCell ref="K12:AB12"/>
    <mergeCell ref="B11:J11"/>
    <mergeCell ref="A102:B102"/>
    <mergeCell ref="A104:B104"/>
    <mergeCell ref="D58:E58"/>
    <mergeCell ref="D34:E34"/>
    <mergeCell ref="D33:E33"/>
    <mergeCell ref="P82:AB83"/>
    <mergeCell ref="B69:M69"/>
    <mergeCell ref="J83:M83"/>
    <mergeCell ref="B80:I80"/>
    <mergeCell ref="J80:M80"/>
    <mergeCell ref="P78:AB79"/>
    <mergeCell ref="P69:AB75"/>
    <mergeCell ref="B77:I77"/>
    <mergeCell ref="J77:M77"/>
    <mergeCell ref="B75:I75"/>
    <mergeCell ref="B82:I82"/>
    <mergeCell ref="B76:I76"/>
    <mergeCell ref="J76:M76"/>
    <mergeCell ref="G71:M71"/>
    <mergeCell ref="G72:M72"/>
    <mergeCell ref="J88:M88"/>
    <mergeCell ref="J86:M86"/>
    <mergeCell ref="C87:I87"/>
    <mergeCell ref="B67:M67"/>
    <mergeCell ref="B83:I83"/>
    <mergeCell ref="A98:B98"/>
    <mergeCell ref="B90:I90"/>
    <mergeCell ref="B88:I88"/>
    <mergeCell ref="C89:I89"/>
    <mergeCell ref="B86:I86"/>
    <mergeCell ref="C100:I100"/>
    <mergeCell ref="K100:Q100"/>
    <mergeCell ref="U100:AA100"/>
    <mergeCell ref="J85:M85"/>
    <mergeCell ref="C91:I91"/>
    <mergeCell ref="J91:M91"/>
    <mergeCell ref="K97:Q97"/>
    <mergeCell ref="K98:Q98"/>
    <mergeCell ref="J90:M90"/>
    <mergeCell ref="J89:M89"/>
    <mergeCell ref="D61:E61"/>
    <mergeCell ref="D36:E36"/>
    <mergeCell ref="D43:E43"/>
    <mergeCell ref="D42:E42"/>
    <mergeCell ref="D38:E38"/>
    <mergeCell ref="D40:E40"/>
    <mergeCell ref="D41:E41"/>
    <mergeCell ref="D55:E55"/>
    <mergeCell ref="D37:E37"/>
    <mergeCell ref="D46:E46"/>
    <mergeCell ref="D32:E32"/>
    <mergeCell ref="D30:E30"/>
    <mergeCell ref="D31:E31"/>
    <mergeCell ref="H31:AB31"/>
    <mergeCell ref="H32:AB32"/>
    <mergeCell ref="H33:AB33"/>
    <mergeCell ref="D22:E22"/>
    <mergeCell ref="D23:E23"/>
    <mergeCell ref="D45:E45"/>
    <mergeCell ref="D47:E47"/>
    <mergeCell ref="D48:E48"/>
    <mergeCell ref="B48:C48"/>
    <mergeCell ref="D27:E27"/>
    <mergeCell ref="D24:E24"/>
    <mergeCell ref="D29:E29"/>
    <mergeCell ref="D28:E28"/>
    <mergeCell ref="D57:E57"/>
    <mergeCell ref="D59:E59"/>
    <mergeCell ref="D51:E51"/>
    <mergeCell ref="D52:E52"/>
    <mergeCell ref="D53:E53"/>
    <mergeCell ref="D54:E54"/>
    <mergeCell ref="A106:B106"/>
    <mergeCell ref="C106:I106"/>
    <mergeCell ref="K106:Q106"/>
    <mergeCell ref="U106:AA106"/>
    <mergeCell ref="C98:I98"/>
    <mergeCell ref="B49:C49"/>
    <mergeCell ref="B50:C50"/>
    <mergeCell ref="A100:B100"/>
    <mergeCell ref="B85:I85"/>
    <mergeCell ref="P77:AB77"/>
    <mergeCell ref="U108:AA108"/>
    <mergeCell ref="D50:E50"/>
    <mergeCell ref="U104:AA104"/>
    <mergeCell ref="K102:Q102"/>
    <mergeCell ref="U102:AA102"/>
    <mergeCell ref="C97:I97"/>
    <mergeCell ref="C102:I102"/>
    <mergeCell ref="P81:AB81"/>
    <mergeCell ref="J82:M82"/>
    <mergeCell ref="D56:E56"/>
    <mergeCell ref="D49:E49"/>
    <mergeCell ref="C108:I108"/>
    <mergeCell ref="J78:M78"/>
    <mergeCell ref="D60:E60"/>
    <mergeCell ref="A108:B108"/>
    <mergeCell ref="U97:AA97"/>
    <mergeCell ref="U98:AA98"/>
    <mergeCell ref="C104:I104"/>
    <mergeCell ref="K104:Q104"/>
    <mergeCell ref="K108:Q108"/>
  </mergeCells>
  <conditionalFormatting sqref="G23:G62">
    <cfRule type="cellIs" priority="1" dxfId="2" operator="greaterThan" stopIfTrue="1">
      <formula>12</formula>
    </cfRule>
    <cfRule type="cellIs" priority="2" dxfId="2" operator="greaterThan" stopIfTrue="1">
      <formula>12</formula>
    </cfRule>
  </conditionalFormatting>
  <dataValidations count="2">
    <dataValidation type="list" allowBlank="1" showInputMessage="1" showErrorMessage="1" sqref="F23:F62">
      <formula1>$AH$24:$AH$29</formula1>
    </dataValidation>
    <dataValidation type="list" allowBlank="1" showInputMessage="1" showErrorMessage="1" sqref="K19:P19">
      <formula1>$AF$96:$AF$101</formula1>
    </dataValidation>
  </dataValidations>
  <printOptions horizontalCentered="1"/>
  <pageMargins left="0.3937007874015748" right="0.3937007874015748" top="0.35433070866141736" bottom="0.5905511811023623" header="0" footer="0"/>
  <pageSetup fitToHeight="0" fitToWidth="1" horizontalDpi="600" verticalDpi="600" orientation="portrait" paperSize="9" scale="93" r:id="rId2"/>
  <headerFooter alignWithMargins="0">
    <oddFooter>&amp;LPriloga 2B k Navodilom&amp;C&amp;P/&amp;N&amp;Rverzija: 7. maj 2015</oddFooter>
  </headerFooter>
  <rowBreaks count="1" manualBreakCount="1">
    <brk id="63" max="28" man="1"/>
  </rowBreaks>
  <drawing r:id="rId1"/>
</worksheet>
</file>

<file path=xl/worksheets/sheet2.xml><?xml version="1.0" encoding="utf-8"?>
<worksheet xmlns="http://schemas.openxmlformats.org/spreadsheetml/2006/main" xmlns:r="http://schemas.openxmlformats.org/officeDocument/2006/relationships">
  <dimension ref="A1:AQ34"/>
  <sheetViews>
    <sheetView view="pageBreakPreview" zoomScaleSheetLayoutView="100" zoomScalePageLayoutView="80" workbookViewId="0" topLeftCell="A1">
      <selection activeCell="AI11" sqref="AI11"/>
    </sheetView>
  </sheetViews>
  <sheetFormatPr defaultColWidth="9.00390625" defaultRowHeight="12.75"/>
  <cols>
    <col min="1" max="1" width="3.75390625" style="58" customWidth="1"/>
    <col min="2" max="2" width="4.25390625" style="63" customWidth="1"/>
    <col min="3" max="4" width="3.75390625" style="58" customWidth="1"/>
    <col min="5" max="5" width="5.625" style="58" customWidth="1"/>
    <col min="6" max="6" width="8.25390625" style="58" customWidth="1"/>
    <col min="7" max="7" width="3.75390625" style="58" customWidth="1"/>
    <col min="8" max="8" width="10.625" style="58" customWidth="1"/>
    <col min="9" max="10" width="3.75390625" style="58" customWidth="1"/>
    <col min="11" max="11" width="2.25390625" style="58" customWidth="1"/>
    <col min="12" max="15" width="3.75390625" style="58" customWidth="1"/>
    <col min="16" max="16" width="8.875" style="58" customWidth="1"/>
    <col min="17" max="20" width="3.75390625" style="58" customWidth="1"/>
    <col min="21" max="21" width="8.75390625" style="58" customWidth="1"/>
    <col min="22" max="22" width="5.00390625" style="58" customWidth="1"/>
    <col min="23" max="23" width="3.75390625" style="58" customWidth="1"/>
    <col min="24" max="24" width="8.375" style="58" customWidth="1"/>
    <col min="25" max="25" width="3.75390625" style="58" customWidth="1"/>
    <col min="26" max="26" width="5.625" style="58" customWidth="1"/>
    <col min="27" max="27" width="3.75390625" style="58" customWidth="1"/>
    <col min="28" max="28" width="3.875" style="58" customWidth="1"/>
    <col min="29" max="29" width="0.2421875" style="58" hidden="1" customWidth="1"/>
    <col min="30" max="30" width="0.12890625" style="58" hidden="1" customWidth="1"/>
    <col min="31" max="32" width="3.25390625" style="58" customWidth="1"/>
    <col min="33" max="33" width="3.75390625" style="58" customWidth="1"/>
    <col min="34" max="34" width="13.125" style="58" customWidth="1"/>
    <col min="35" max="35" width="13.75390625" style="58" customWidth="1"/>
    <col min="36" max="36" width="13.875" style="58" customWidth="1"/>
    <col min="37" max="37" width="12.625" style="58" customWidth="1"/>
    <col min="38" max="38" width="3.75390625" style="59" customWidth="1"/>
    <col min="39" max="39" width="3.75390625" style="60" customWidth="1"/>
    <col min="40" max="53" width="3.75390625" style="58" customWidth="1"/>
    <col min="54" max="54" width="23.375" style="58" customWidth="1"/>
    <col min="55" max="55" width="12.00390625" style="58" customWidth="1"/>
    <col min="56" max="56" width="14.00390625" style="58" customWidth="1"/>
    <col min="57" max="57" width="10.00390625" style="58" customWidth="1"/>
    <col min="58" max="59" width="12.00390625" style="58" customWidth="1"/>
    <col min="60" max="77" width="9.125" style="58" customWidth="1"/>
    <col min="78" max="16384" width="9.125" style="58" customWidth="1"/>
  </cols>
  <sheetData>
    <row r="1" spans="1:43" ht="1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55"/>
      <c r="AC1" s="55"/>
      <c r="AD1" s="55"/>
      <c r="AE1" s="56"/>
      <c r="AF1" s="56"/>
      <c r="AG1" s="56"/>
      <c r="AH1" s="57"/>
      <c r="AI1" s="57"/>
      <c r="AJ1" s="57"/>
      <c r="AK1" s="57"/>
      <c r="AL1" s="57"/>
      <c r="AM1" s="57"/>
      <c r="AN1" s="57"/>
      <c r="AO1" s="57"/>
      <c r="AP1" s="57"/>
      <c r="AQ1" s="57"/>
    </row>
    <row r="2" spans="1:43" ht="1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55"/>
      <c r="AC2" s="55"/>
      <c r="AD2" s="55"/>
      <c r="AE2" s="56"/>
      <c r="AF2" s="56"/>
      <c r="AG2" s="56"/>
      <c r="AH2" s="57"/>
      <c r="AI2" s="57"/>
      <c r="AJ2" s="57"/>
      <c r="AK2" s="57"/>
      <c r="AL2" s="57"/>
      <c r="AM2" s="57"/>
      <c r="AN2" s="57"/>
      <c r="AO2" s="57"/>
      <c r="AP2" s="57"/>
      <c r="AQ2" s="57"/>
    </row>
    <row r="3" spans="1:43" ht="1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55"/>
      <c r="AC3" s="55"/>
      <c r="AD3" s="55"/>
      <c r="AE3" s="56"/>
      <c r="AF3" s="56"/>
      <c r="AG3" s="56"/>
      <c r="AH3" s="57"/>
      <c r="AI3" s="57"/>
      <c r="AJ3" s="57"/>
      <c r="AK3" s="57"/>
      <c r="AL3" s="57"/>
      <c r="AM3" s="57"/>
      <c r="AN3" s="57"/>
      <c r="AO3" s="57"/>
      <c r="AP3" s="57"/>
      <c r="AQ3" s="57"/>
    </row>
    <row r="4" spans="1:43" ht="1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55"/>
      <c r="AC4" s="55"/>
      <c r="AD4" s="55"/>
      <c r="AE4" s="56"/>
      <c r="AF4" s="56"/>
      <c r="AG4" s="56"/>
      <c r="AH4" s="57"/>
      <c r="AI4" s="57"/>
      <c r="AJ4" s="57"/>
      <c r="AK4" s="57"/>
      <c r="AL4" s="57"/>
      <c r="AM4" s="57"/>
      <c r="AN4" s="57"/>
      <c r="AO4" s="57"/>
      <c r="AP4" s="57"/>
      <c r="AQ4" s="57"/>
    </row>
    <row r="5" spans="1:43" ht="1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55"/>
      <c r="AC5" s="55"/>
      <c r="AD5" s="55"/>
      <c r="AE5" s="56"/>
      <c r="AF5" s="56"/>
      <c r="AG5" s="56"/>
      <c r="AH5" s="57"/>
      <c r="AI5" s="57"/>
      <c r="AJ5" s="57"/>
      <c r="AK5" s="57"/>
      <c r="AL5" s="57"/>
      <c r="AM5" s="57"/>
      <c r="AN5" s="57"/>
      <c r="AO5" s="57"/>
      <c r="AP5" s="57"/>
      <c r="AQ5" s="57"/>
    </row>
    <row r="6" spans="1:43" ht="15">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55"/>
      <c r="AC6" s="55"/>
      <c r="AD6" s="55"/>
      <c r="AE6" s="56"/>
      <c r="AF6" s="56"/>
      <c r="AG6" s="56"/>
      <c r="AH6" s="57"/>
      <c r="AI6" s="57"/>
      <c r="AJ6" s="57"/>
      <c r="AK6" s="57"/>
      <c r="AL6" s="57"/>
      <c r="AM6" s="57"/>
      <c r="AN6" s="57"/>
      <c r="AO6" s="57"/>
      <c r="AP6" s="57"/>
      <c r="AQ6" s="57"/>
    </row>
    <row r="7" spans="1:43" ht="15" customHeight="1">
      <c r="A7" s="64"/>
      <c r="B7" s="65"/>
      <c r="C7" s="64"/>
      <c r="D7" s="64"/>
      <c r="E7" s="64"/>
      <c r="F7" s="64"/>
      <c r="G7" s="64"/>
      <c r="H7" s="64"/>
      <c r="I7" s="64"/>
      <c r="J7" s="64"/>
      <c r="K7" s="64"/>
      <c r="L7" s="64"/>
      <c r="M7" s="64"/>
      <c r="N7" s="64"/>
      <c r="O7" s="64"/>
      <c r="P7" s="64"/>
      <c r="Q7" s="64"/>
      <c r="R7" s="64"/>
      <c r="S7" s="64"/>
      <c r="T7" s="64"/>
      <c r="U7" s="64"/>
      <c r="V7" s="64"/>
      <c r="W7" s="64"/>
      <c r="X7" s="64"/>
      <c r="Y7" s="64"/>
      <c r="Z7" s="64"/>
      <c r="AA7" s="64"/>
      <c r="AB7" s="64"/>
      <c r="AC7" s="55"/>
      <c r="AD7" s="55"/>
      <c r="AE7" s="56"/>
      <c r="AF7" s="56"/>
      <c r="AG7" s="56"/>
      <c r="AH7" s="57"/>
      <c r="AI7" s="57"/>
      <c r="AJ7" s="57"/>
      <c r="AK7" s="57"/>
      <c r="AL7" s="57"/>
      <c r="AM7" s="57"/>
      <c r="AN7" s="57"/>
      <c r="AO7" s="57"/>
      <c r="AP7" s="57"/>
      <c r="AQ7" s="57"/>
    </row>
    <row r="8" spans="1:33" ht="24.75" customHeight="1">
      <c r="A8" s="64"/>
      <c r="B8" s="64"/>
      <c r="C8" s="215" t="s">
        <v>73</v>
      </c>
      <c r="D8" s="216"/>
      <c r="E8" s="216"/>
      <c r="F8" s="216"/>
      <c r="G8" s="216"/>
      <c r="H8" s="216"/>
      <c r="I8" s="216"/>
      <c r="J8" s="216"/>
      <c r="K8" s="216"/>
      <c r="L8" s="216"/>
      <c r="M8" s="216"/>
      <c r="N8" s="216"/>
      <c r="O8" s="216"/>
      <c r="P8" s="216"/>
      <c r="Q8" s="216"/>
      <c r="R8" s="216"/>
      <c r="S8" s="216"/>
      <c r="T8" s="216"/>
      <c r="U8" s="216"/>
      <c r="V8" s="216"/>
      <c r="W8" s="216"/>
      <c r="X8" s="216"/>
      <c r="Y8" s="216"/>
      <c r="Z8" s="216"/>
      <c r="AA8" s="217"/>
      <c r="AB8" s="64"/>
      <c r="AC8" s="55"/>
      <c r="AD8" s="55"/>
      <c r="AE8" s="56"/>
      <c r="AF8" s="56"/>
      <c r="AG8" s="56"/>
    </row>
    <row r="9" spans="1:33" ht="15" customHeight="1">
      <c r="A9" s="64"/>
      <c r="B9" s="65"/>
      <c r="C9" s="64"/>
      <c r="D9" s="64"/>
      <c r="E9" s="64"/>
      <c r="F9" s="64"/>
      <c r="G9" s="64"/>
      <c r="H9" s="64"/>
      <c r="I9" s="64"/>
      <c r="J9" s="64"/>
      <c r="K9" s="64"/>
      <c r="L9" s="64"/>
      <c r="M9" s="64"/>
      <c r="N9" s="64"/>
      <c r="O9" s="64"/>
      <c r="P9" s="64"/>
      <c r="Q9" s="64"/>
      <c r="R9" s="64"/>
      <c r="S9" s="64"/>
      <c r="T9" s="64"/>
      <c r="U9" s="64"/>
      <c r="V9" s="64"/>
      <c r="W9" s="64"/>
      <c r="X9" s="64"/>
      <c r="Y9" s="64"/>
      <c r="Z9" s="64"/>
      <c r="AA9" s="64"/>
      <c r="AB9" s="64"/>
      <c r="AC9" s="55"/>
      <c r="AD9" s="55"/>
      <c r="AE9" s="56"/>
      <c r="AF9" s="56"/>
      <c r="AG9" s="56"/>
    </row>
    <row r="10" spans="1:39" s="57" customFormat="1" ht="19.5" customHeight="1">
      <c r="A10" s="66"/>
      <c r="B10" s="64"/>
      <c r="C10" s="211" t="s">
        <v>3</v>
      </c>
      <c r="D10" s="211" t="s">
        <v>2</v>
      </c>
      <c r="E10" s="211" t="s">
        <v>2</v>
      </c>
      <c r="F10" s="211" t="s">
        <v>2</v>
      </c>
      <c r="G10" s="211"/>
      <c r="H10" s="211" t="s">
        <v>2</v>
      </c>
      <c r="I10" s="218"/>
      <c r="J10" s="219"/>
      <c r="K10" s="219"/>
      <c r="L10" s="219"/>
      <c r="M10" s="219"/>
      <c r="N10" s="219"/>
      <c r="O10" s="219"/>
      <c r="P10" s="219"/>
      <c r="Q10" s="219"/>
      <c r="R10" s="219"/>
      <c r="S10" s="219"/>
      <c r="T10" s="219"/>
      <c r="U10" s="220"/>
      <c r="V10" s="64"/>
      <c r="W10" s="64"/>
      <c r="X10" s="64"/>
      <c r="Y10" s="64"/>
      <c r="Z10" s="64"/>
      <c r="AA10" s="64"/>
      <c r="AB10" s="64"/>
      <c r="AC10" s="55"/>
      <c r="AD10" s="56"/>
      <c r="AE10" s="56"/>
      <c r="AF10" s="56"/>
      <c r="AG10" s="56"/>
      <c r="AL10" s="61"/>
      <c r="AM10" s="60"/>
    </row>
    <row r="11" spans="1:39" s="57" customFormat="1" ht="19.5" customHeight="1">
      <c r="A11" s="66"/>
      <c r="B11" s="64"/>
      <c r="C11" s="211" t="s">
        <v>4</v>
      </c>
      <c r="D11" s="211"/>
      <c r="E11" s="211"/>
      <c r="F11" s="211"/>
      <c r="G11" s="211"/>
      <c r="H11" s="211"/>
      <c r="I11" s="221">
        <f>IF('Daily timesheet'!K11="","",'Daily timesheet'!K11)</f>
      </c>
      <c r="J11" s="219"/>
      <c r="K11" s="219"/>
      <c r="L11" s="219"/>
      <c r="M11" s="219"/>
      <c r="N11" s="219"/>
      <c r="O11" s="219"/>
      <c r="P11" s="219"/>
      <c r="Q11" s="219"/>
      <c r="R11" s="219"/>
      <c r="S11" s="219"/>
      <c r="T11" s="219"/>
      <c r="U11" s="220"/>
      <c r="V11" s="64"/>
      <c r="W11" s="64"/>
      <c r="X11" s="64"/>
      <c r="Y11" s="64"/>
      <c r="Z11" s="64"/>
      <c r="AA11" s="64"/>
      <c r="AB11" s="64"/>
      <c r="AC11" s="55"/>
      <c r="AD11" s="56"/>
      <c r="AE11" s="56"/>
      <c r="AF11" s="56"/>
      <c r="AG11" s="56"/>
      <c r="AL11" s="61"/>
      <c r="AM11" s="60"/>
    </row>
    <row r="12" spans="1:39" s="57" customFormat="1" ht="19.5" customHeight="1">
      <c r="A12" s="66"/>
      <c r="B12" s="64"/>
      <c r="C12" s="211" t="s">
        <v>47</v>
      </c>
      <c r="D12" s="211"/>
      <c r="E12" s="211"/>
      <c r="F12" s="211"/>
      <c r="G12" s="211"/>
      <c r="H12" s="211"/>
      <c r="I12" s="218">
        <f>IF('Daily timesheet'!K13="","",'Daily timesheet'!K13)</f>
      </c>
      <c r="J12" s="219"/>
      <c r="K12" s="219"/>
      <c r="L12" s="219"/>
      <c r="M12" s="219"/>
      <c r="N12" s="219"/>
      <c r="O12" s="219"/>
      <c r="P12" s="219"/>
      <c r="Q12" s="219"/>
      <c r="R12" s="219"/>
      <c r="S12" s="219"/>
      <c r="T12" s="219"/>
      <c r="U12" s="220"/>
      <c r="V12" s="64"/>
      <c r="W12" s="64"/>
      <c r="X12" s="64"/>
      <c r="Y12" s="64"/>
      <c r="Z12" s="64"/>
      <c r="AA12" s="64"/>
      <c r="AB12" s="64"/>
      <c r="AC12" s="55"/>
      <c r="AD12" s="56"/>
      <c r="AE12" s="56"/>
      <c r="AF12" s="56"/>
      <c r="AG12" s="56"/>
      <c r="AL12" s="61"/>
      <c r="AM12" s="60"/>
    </row>
    <row r="13" spans="1:39" s="57" customFormat="1" ht="19.5" customHeight="1">
      <c r="A13" s="66"/>
      <c r="B13" s="64"/>
      <c r="C13" s="211" t="s">
        <v>48</v>
      </c>
      <c r="D13" s="211"/>
      <c r="E13" s="211"/>
      <c r="F13" s="211"/>
      <c r="G13" s="211"/>
      <c r="H13" s="211"/>
      <c r="I13" s="218">
        <f>IF('Daily timesheet'!K12="","",'Daily timesheet'!K12)</f>
      </c>
      <c r="J13" s="219"/>
      <c r="K13" s="219"/>
      <c r="L13" s="219"/>
      <c r="M13" s="219"/>
      <c r="N13" s="219"/>
      <c r="O13" s="219"/>
      <c r="P13" s="219"/>
      <c r="Q13" s="219"/>
      <c r="R13" s="219"/>
      <c r="S13" s="219"/>
      <c r="T13" s="219"/>
      <c r="U13" s="220"/>
      <c r="V13" s="64"/>
      <c r="W13" s="64"/>
      <c r="X13" s="64"/>
      <c r="Y13" s="64"/>
      <c r="Z13" s="64"/>
      <c r="AA13" s="64"/>
      <c r="AB13" s="64"/>
      <c r="AC13" s="55"/>
      <c r="AD13" s="56"/>
      <c r="AE13" s="56"/>
      <c r="AF13" s="56"/>
      <c r="AG13" s="56"/>
      <c r="AL13" s="61"/>
      <c r="AM13" s="60"/>
    </row>
    <row r="14" spans="1:39" s="57" customFormat="1" ht="19.5" customHeight="1">
      <c r="A14" s="66"/>
      <c r="B14" s="64"/>
      <c r="C14" s="211" t="s">
        <v>49</v>
      </c>
      <c r="D14" s="211"/>
      <c r="E14" s="211"/>
      <c r="F14" s="211"/>
      <c r="G14" s="211"/>
      <c r="H14" s="211"/>
      <c r="I14" s="212">
        <f>IF('Daily timesheet'!K17=0,"",'Daily timesheet'!K17)</f>
      </c>
      <c r="J14" s="213"/>
      <c r="K14" s="213"/>
      <c r="L14" s="213"/>
      <c r="M14" s="213"/>
      <c r="N14" s="213"/>
      <c r="O14" s="213"/>
      <c r="P14" s="213"/>
      <c r="Q14" s="213"/>
      <c r="R14" s="213"/>
      <c r="S14" s="213"/>
      <c r="T14" s="213"/>
      <c r="U14" s="214"/>
      <c r="V14" s="64"/>
      <c r="W14" s="64"/>
      <c r="X14" s="64"/>
      <c r="Y14" s="64"/>
      <c r="Z14" s="64"/>
      <c r="AA14" s="64"/>
      <c r="AB14" s="64"/>
      <c r="AC14" s="55"/>
      <c r="AD14" s="56"/>
      <c r="AE14" s="56"/>
      <c r="AF14" s="56"/>
      <c r="AG14" s="56"/>
      <c r="AL14" s="61"/>
      <c r="AM14" s="60"/>
    </row>
    <row r="15" spans="1:39" s="57" customFormat="1" ht="24.75" customHeight="1">
      <c r="A15" s="66"/>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55"/>
      <c r="AD15" s="56"/>
      <c r="AE15" s="56"/>
      <c r="AF15" s="56"/>
      <c r="AG15" s="56"/>
      <c r="AL15" s="61"/>
      <c r="AM15" s="60"/>
    </row>
    <row r="16" spans="1:39" s="57" customFormat="1" ht="24.75" customHeight="1">
      <c r="A16" s="66"/>
      <c r="B16" s="64"/>
      <c r="C16" s="103">
        <f>IF('Daily timesheet'!J88=0,"",IF(('Daily timesheet'!G63+'Work on other projects'!W31)&gt;'Daily timesheet'!J88,"POZOR DVOJNO FINANCIRANJE!",""))</f>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55"/>
      <c r="AD16" s="56"/>
      <c r="AE16" s="56"/>
      <c r="AF16" s="56"/>
      <c r="AG16" s="56"/>
      <c r="AL16" s="61"/>
      <c r="AM16" s="60"/>
    </row>
    <row r="17" spans="1:39" s="57" customFormat="1" ht="15" customHeight="1">
      <c r="A17" s="66"/>
      <c r="B17" s="64"/>
      <c r="C17" s="67"/>
      <c r="D17" s="67"/>
      <c r="E17" s="67"/>
      <c r="F17" s="67"/>
      <c r="G17" s="64"/>
      <c r="H17" s="67"/>
      <c r="I17" s="67"/>
      <c r="J17" s="67"/>
      <c r="K17" s="67"/>
      <c r="L17" s="67"/>
      <c r="M17" s="67"/>
      <c r="N17" s="67"/>
      <c r="O17" s="64"/>
      <c r="P17" s="64"/>
      <c r="Q17" s="64"/>
      <c r="R17" s="64"/>
      <c r="S17" s="67"/>
      <c r="T17" s="67"/>
      <c r="U17" s="67"/>
      <c r="V17" s="67"/>
      <c r="W17" s="67"/>
      <c r="X17" s="67"/>
      <c r="Y17" s="67"/>
      <c r="Z17" s="67"/>
      <c r="AA17" s="67"/>
      <c r="AB17" s="67"/>
      <c r="AC17" s="68"/>
      <c r="AD17" s="56"/>
      <c r="AE17" s="56"/>
      <c r="AF17" s="56"/>
      <c r="AG17" s="56"/>
      <c r="AL17" s="61"/>
      <c r="AM17" s="60"/>
    </row>
    <row r="18" spans="1:39" s="57" customFormat="1" ht="19.5" customHeight="1">
      <c r="A18" s="66"/>
      <c r="B18" s="64"/>
      <c r="C18" s="215" t="s">
        <v>50</v>
      </c>
      <c r="D18" s="216"/>
      <c r="E18" s="216"/>
      <c r="F18" s="217"/>
      <c r="G18" s="64"/>
      <c r="H18" s="215" t="s">
        <v>51</v>
      </c>
      <c r="I18" s="216"/>
      <c r="J18" s="216"/>
      <c r="K18" s="217"/>
      <c r="L18" s="69"/>
      <c r="M18" s="215" t="s">
        <v>52</v>
      </c>
      <c r="N18" s="216"/>
      <c r="O18" s="216"/>
      <c r="P18" s="217"/>
      <c r="Q18" s="66"/>
      <c r="R18" s="215" t="s">
        <v>53</v>
      </c>
      <c r="S18" s="216"/>
      <c r="T18" s="216"/>
      <c r="U18" s="217"/>
      <c r="V18" s="69"/>
      <c r="W18" s="215" t="s">
        <v>54</v>
      </c>
      <c r="X18" s="216"/>
      <c r="Y18" s="216"/>
      <c r="Z18" s="217"/>
      <c r="AA18" s="67"/>
      <c r="AB18" s="67"/>
      <c r="AC18" s="68"/>
      <c r="AD18" s="56"/>
      <c r="AE18" s="56"/>
      <c r="AF18" s="56"/>
      <c r="AG18" s="56"/>
      <c r="AL18" s="61"/>
      <c r="AM18" s="60"/>
    </row>
    <row r="19" spans="1:39" s="57" customFormat="1" ht="19.5" customHeight="1">
      <c r="A19" s="66"/>
      <c r="B19" s="64"/>
      <c r="C19" s="225"/>
      <c r="D19" s="226"/>
      <c r="E19" s="226"/>
      <c r="F19" s="227"/>
      <c r="G19" s="112"/>
      <c r="H19" s="225"/>
      <c r="I19" s="226"/>
      <c r="J19" s="226"/>
      <c r="K19" s="227"/>
      <c r="L19" s="113"/>
      <c r="M19" s="222"/>
      <c r="N19" s="223"/>
      <c r="O19" s="223"/>
      <c r="P19" s="224"/>
      <c r="Q19" s="114"/>
      <c r="R19" s="222"/>
      <c r="S19" s="223"/>
      <c r="T19" s="223"/>
      <c r="U19" s="224"/>
      <c r="V19" s="113"/>
      <c r="W19" s="222"/>
      <c r="X19" s="223"/>
      <c r="Y19" s="223"/>
      <c r="Z19" s="224"/>
      <c r="AA19" s="67"/>
      <c r="AB19" s="67"/>
      <c r="AC19" s="68"/>
      <c r="AD19" s="56"/>
      <c r="AE19" s="56"/>
      <c r="AF19" s="56"/>
      <c r="AG19" s="56"/>
      <c r="AL19" s="61"/>
      <c r="AM19" s="60"/>
    </row>
    <row r="20" spans="1:39" s="57" customFormat="1" ht="15" customHeight="1">
      <c r="A20" s="66"/>
      <c r="B20" s="64"/>
      <c r="C20" s="67"/>
      <c r="D20" s="67"/>
      <c r="E20" s="67"/>
      <c r="F20" s="67"/>
      <c r="G20" s="64"/>
      <c r="H20" s="67"/>
      <c r="I20" s="67"/>
      <c r="J20" s="67"/>
      <c r="K20" s="67"/>
      <c r="L20" s="67"/>
      <c r="M20" s="67"/>
      <c r="N20" s="67"/>
      <c r="O20" s="64"/>
      <c r="P20" s="64"/>
      <c r="Q20" s="64"/>
      <c r="R20" s="64"/>
      <c r="S20" s="67"/>
      <c r="T20" s="67"/>
      <c r="U20" s="67"/>
      <c r="V20" s="67"/>
      <c r="W20" s="67"/>
      <c r="X20" s="67"/>
      <c r="Y20" s="67"/>
      <c r="Z20" s="67"/>
      <c r="AA20" s="67"/>
      <c r="AB20" s="67"/>
      <c r="AC20" s="68"/>
      <c r="AD20" s="56"/>
      <c r="AE20" s="56"/>
      <c r="AF20" s="56"/>
      <c r="AG20" s="56"/>
      <c r="AL20" s="61"/>
      <c r="AM20" s="60"/>
    </row>
    <row r="21" spans="1:39" s="57" customFormat="1" ht="15" customHeight="1">
      <c r="A21" s="66"/>
      <c r="B21" s="64"/>
      <c r="C21" s="67"/>
      <c r="D21" s="67"/>
      <c r="E21" s="67"/>
      <c r="F21" s="67"/>
      <c r="G21" s="64"/>
      <c r="H21" s="67"/>
      <c r="I21" s="67"/>
      <c r="J21" s="67"/>
      <c r="K21" s="67"/>
      <c r="L21" s="67"/>
      <c r="M21" s="67"/>
      <c r="N21" s="67"/>
      <c r="O21" s="64"/>
      <c r="P21" s="64"/>
      <c r="Q21" s="64"/>
      <c r="R21" s="64"/>
      <c r="S21" s="67"/>
      <c r="T21" s="67"/>
      <c r="U21" s="67"/>
      <c r="V21" s="67"/>
      <c r="W21" s="67"/>
      <c r="X21" s="67"/>
      <c r="Y21" s="67"/>
      <c r="Z21" s="67"/>
      <c r="AA21" s="67"/>
      <c r="AB21" s="67"/>
      <c r="AC21" s="68"/>
      <c r="AD21" s="56"/>
      <c r="AE21" s="56"/>
      <c r="AF21" s="56"/>
      <c r="AG21" s="56"/>
      <c r="AL21" s="61"/>
      <c r="AM21" s="60"/>
    </row>
    <row r="22" spans="1:39" s="57" customFormat="1" ht="19.5" customHeight="1">
      <c r="A22" s="66"/>
      <c r="B22" s="64"/>
      <c r="C22" s="215" t="s">
        <v>55</v>
      </c>
      <c r="D22" s="216"/>
      <c r="E22" s="216"/>
      <c r="F22" s="217"/>
      <c r="G22" s="64"/>
      <c r="H22" s="215" t="s">
        <v>56</v>
      </c>
      <c r="I22" s="216"/>
      <c r="J22" s="216"/>
      <c r="K22" s="217"/>
      <c r="L22" s="67"/>
      <c r="M22" s="215" t="s">
        <v>57</v>
      </c>
      <c r="N22" s="216"/>
      <c r="O22" s="216"/>
      <c r="P22" s="217"/>
      <c r="Q22" s="64"/>
      <c r="R22" s="215" t="s">
        <v>58</v>
      </c>
      <c r="S22" s="216"/>
      <c r="T22" s="216"/>
      <c r="U22" s="217"/>
      <c r="V22" s="67"/>
      <c r="W22" s="215" t="s">
        <v>59</v>
      </c>
      <c r="X22" s="216"/>
      <c r="Y22" s="216"/>
      <c r="Z22" s="217"/>
      <c r="AA22" s="67"/>
      <c r="AB22" s="67"/>
      <c r="AC22" s="68"/>
      <c r="AD22" s="56"/>
      <c r="AE22" s="56"/>
      <c r="AF22" s="56"/>
      <c r="AG22" s="56"/>
      <c r="AL22" s="61"/>
      <c r="AM22" s="60"/>
    </row>
    <row r="23" spans="1:39" s="57" customFormat="1" ht="19.5" customHeight="1">
      <c r="A23" s="66"/>
      <c r="B23" s="64"/>
      <c r="C23" s="225"/>
      <c r="D23" s="226"/>
      <c r="E23" s="226"/>
      <c r="F23" s="227"/>
      <c r="G23" s="112"/>
      <c r="H23" s="225"/>
      <c r="I23" s="226"/>
      <c r="J23" s="226"/>
      <c r="K23" s="227"/>
      <c r="L23" s="113"/>
      <c r="M23" s="222"/>
      <c r="N23" s="223"/>
      <c r="O23" s="223"/>
      <c r="P23" s="224"/>
      <c r="Q23" s="114"/>
      <c r="R23" s="222"/>
      <c r="S23" s="223"/>
      <c r="T23" s="223"/>
      <c r="U23" s="224"/>
      <c r="V23" s="113"/>
      <c r="W23" s="222"/>
      <c r="X23" s="223"/>
      <c r="Y23" s="223"/>
      <c r="Z23" s="224"/>
      <c r="AA23" s="67"/>
      <c r="AB23" s="67"/>
      <c r="AC23" s="68"/>
      <c r="AD23" s="56"/>
      <c r="AE23" s="56"/>
      <c r="AF23" s="56"/>
      <c r="AG23" s="56"/>
      <c r="AL23" s="61"/>
      <c r="AM23" s="60"/>
    </row>
    <row r="24" spans="1:39" s="57" customFormat="1" ht="15" customHeight="1">
      <c r="A24" s="66"/>
      <c r="B24" s="64"/>
      <c r="C24" s="67"/>
      <c r="D24" s="67"/>
      <c r="E24" s="67"/>
      <c r="F24" s="67"/>
      <c r="G24" s="64"/>
      <c r="H24" s="67"/>
      <c r="I24" s="67"/>
      <c r="J24" s="67"/>
      <c r="K24" s="67"/>
      <c r="L24" s="67"/>
      <c r="M24" s="67"/>
      <c r="N24" s="67"/>
      <c r="O24" s="67"/>
      <c r="P24" s="67"/>
      <c r="Q24" s="67"/>
      <c r="R24" s="67"/>
      <c r="S24" s="67"/>
      <c r="T24" s="67"/>
      <c r="U24" s="67"/>
      <c r="V24" s="67"/>
      <c r="W24" s="67"/>
      <c r="X24" s="67"/>
      <c r="Y24" s="67"/>
      <c r="Z24" s="67"/>
      <c r="AA24" s="67"/>
      <c r="AB24" s="67"/>
      <c r="AC24" s="68"/>
      <c r="AD24" s="56"/>
      <c r="AE24" s="56"/>
      <c r="AF24" s="56"/>
      <c r="AG24" s="56"/>
      <c r="AL24" s="61"/>
      <c r="AM24" s="60"/>
    </row>
    <row r="25" spans="1:39" s="57" customFormat="1" ht="15" customHeight="1">
      <c r="A25" s="66"/>
      <c r="B25" s="64"/>
      <c r="C25" s="67"/>
      <c r="D25" s="67"/>
      <c r="E25" s="67"/>
      <c r="F25" s="67"/>
      <c r="G25" s="64"/>
      <c r="H25" s="67"/>
      <c r="I25" s="67"/>
      <c r="J25" s="67"/>
      <c r="K25" s="67"/>
      <c r="L25" s="67"/>
      <c r="M25" s="67"/>
      <c r="N25" s="67"/>
      <c r="O25" s="67"/>
      <c r="P25" s="67"/>
      <c r="Q25" s="67"/>
      <c r="R25" s="67"/>
      <c r="S25" s="67"/>
      <c r="T25" s="67"/>
      <c r="U25" s="67"/>
      <c r="V25" s="67"/>
      <c r="W25" s="67"/>
      <c r="X25" s="67"/>
      <c r="Y25" s="67"/>
      <c r="Z25" s="67"/>
      <c r="AA25" s="67"/>
      <c r="AB25" s="67"/>
      <c r="AC25" s="68"/>
      <c r="AD25" s="56"/>
      <c r="AE25" s="56"/>
      <c r="AF25" s="56"/>
      <c r="AG25" s="56"/>
      <c r="AL25" s="61"/>
      <c r="AM25" s="60"/>
    </row>
    <row r="26" spans="1:39" s="57" customFormat="1" ht="19.5" customHeight="1">
      <c r="A26" s="66"/>
      <c r="B26" s="64"/>
      <c r="C26" s="215" t="s">
        <v>60</v>
      </c>
      <c r="D26" s="216"/>
      <c r="E26" s="216"/>
      <c r="F26" s="217"/>
      <c r="G26" s="64"/>
      <c r="H26" s="215" t="s">
        <v>61</v>
      </c>
      <c r="I26" s="216"/>
      <c r="J26" s="216"/>
      <c r="K26" s="217"/>
      <c r="L26" s="67"/>
      <c r="M26" s="215" t="s">
        <v>62</v>
      </c>
      <c r="N26" s="216"/>
      <c r="O26" s="216"/>
      <c r="P26" s="217"/>
      <c r="Q26" s="64"/>
      <c r="R26" s="215" t="s">
        <v>63</v>
      </c>
      <c r="S26" s="216"/>
      <c r="T26" s="216"/>
      <c r="U26" s="217"/>
      <c r="V26" s="67"/>
      <c r="W26" s="215" t="s">
        <v>64</v>
      </c>
      <c r="X26" s="216"/>
      <c r="Y26" s="216"/>
      <c r="Z26" s="217"/>
      <c r="AA26" s="67"/>
      <c r="AB26" s="67"/>
      <c r="AC26" s="68"/>
      <c r="AD26" s="56"/>
      <c r="AE26" s="56"/>
      <c r="AF26" s="56"/>
      <c r="AG26" s="56"/>
      <c r="AL26" s="61"/>
      <c r="AM26" s="60"/>
    </row>
    <row r="27" spans="1:39" s="57" customFormat="1" ht="19.5" customHeight="1">
      <c r="A27" s="66"/>
      <c r="B27" s="64"/>
      <c r="C27" s="225"/>
      <c r="D27" s="226"/>
      <c r="E27" s="226"/>
      <c r="F27" s="227"/>
      <c r="G27" s="112"/>
      <c r="H27" s="225"/>
      <c r="I27" s="226"/>
      <c r="J27" s="226"/>
      <c r="K27" s="227"/>
      <c r="L27" s="113"/>
      <c r="M27" s="222"/>
      <c r="N27" s="223"/>
      <c r="O27" s="223"/>
      <c r="P27" s="224"/>
      <c r="Q27" s="114"/>
      <c r="R27" s="222"/>
      <c r="S27" s="223"/>
      <c r="T27" s="223"/>
      <c r="U27" s="224"/>
      <c r="V27" s="113"/>
      <c r="W27" s="222"/>
      <c r="X27" s="223"/>
      <c r="Y27" s="223"/>
      <c r="Z27" s="224"/>
      <c r="AA27" s="67"/>
      <c r="AB27" s="67"/>
      <c r="AC27" s="68"/>
      <c r="AD27" s="56"/>
      <c r="AE27" s="56"/>
      <c r="AF27" s="56"/>
      <c r="AG27" s="56"/>
      <c r="AL27" s="61"/>
      <c r="AM27" s="60"/>
    </row>
    <row r="28" spans="1:39" s="57" customFormat="1" ht="15" customHeight="1">
      <c r="A28" s="66"/>
      <c r="B28" s="64"/>
      <c r="C28" s="76"/>
      <c r="D28" s="76"/>
      <c r="E28" s="76"/>
      <c r="F28" s="76"/>
      <c r="G28" s="64"/>
      <c r="H28" s="76"/>
      <c r="I28" s="76"/>
      <c r="J28" s="76"/>
      <c r="K28" s="76"/>
      <c r="L28" s="76"/>
      <c r="M28" s="76"/>
      <c r="N28" s="76"/>
      <c r="O28" s="76"/>
      <c r="P28" s="76"/>
      <c r="Q28" s="76"/>
      <c r="R28" s="76"/>
      <c r="S28" s="76"/>
      <c r="T28" s="76"/>
      <c r="U28" s="76"/>
      <c r="V28" s="76"/>
      <c r="W28" s="76"/>
      <c r="X28" s="76"/>
      <c r="Y28" s="76"/>
      <c r="Z28" s="76"/>
      <c r="AA28" s="67"/>
      <c r="AB28" s="67"/>
      <c r="AC28" s="68"/>
      <c r="AD28" s="68"/>
      <c r="AE28" s="56"/>
      <c r="AF28" s="56"/>
      <c r="AG28" s="56"/>
      <c r="AL28" s="61"/>
      <c r="AM28" s="60"/>
    </row>
    <row r="29" spans="1:39" s="57" customFormat="1" ht="15" customHeight="1">
      <c r="A29" s="66"/>
      <c r="B29" s="67"/>
      <c r="C29" s="67"/>
      <c r="D29" s="67"/>
      <c r="E29" s="67"/>
      <c r="F29" s="67"/>
      <c r="G29" s="64"/>
      <c r="H29" s="67"/>
      <c r="I29" s="67"/>
      <c r="J29" s="67"/>
      <c r="K29" s="67"/>
      <c r="L29" s="67"/>
      <c r="M29" s="67"/>
      <c r="N29" s="67"/>
      <c r="O29" s="67"/>
      <c r="P29" s="67"/>
      <c r="Q29" s="67"/>
      <c r="R29" s="67"/>
      <c r="S29" s="67"/>
      <c r="T29" s="67"/>
      <c r="U29" s="67"/>
      <c r="V29" s="67"/>
      <c r="W29" s="67"/>
      <c r="X29" s="67"/>
      <c r="Y29" s="67"/>
      <c r="Z29" s="67"/>
      <c r="AA29" s="67"/>
      <c r="AB29" s="67"/>
      <c r="AC29" s="68"/>
      <c r="AD29" s="56"/>
      <c r="AE29" s="56"/>
      <c r="AF29" s="56"/>
      <c r="AG29" s="56"/>
      <c r="AL29" s="61"/>
      <c r="AM29" s="60"/>
    </row>
    <row r="30" spans="1:39" s="57" customFormat="1" ht="19.5" customHeight="1">
      <c r="A30" s="66"/>
      <c r="B30" s="64"/>
      <c r="C30" s="215" t="s">
        <v>65</v>
      </c>
      <c r="D30" s="216"/>
      <c r="E30" s="216"/>
      <c r="F30" s="217"/>
      <c r="G30" s="64"/>
      <c r="H30" s="215" t="s">
        <v>66</v>
      </c>
      <c r="I30" s="216"/>
      <c r="J30" s="216"/>
      <c r="K30" s="217"/>
      <c r="L30" s="67"/>
      <c r="M30" s="215" t="s">
        <v>67</v>
      </c>
      <c r="N30" s="216"/>
      <c r="O30" s="216"/>
      <c r="P30" s="217"/>
      <c r="Q30" s="64"/>
      <c r="R30" s="215" t="s">
        <v>68</v>
      </c>
      <c r="S30" s="216"/>
      <c r="T30" s="216"/>
      <c r="U30" s="217"/>
      <c r="V30" s="67"/>
      <c r="W30" s="215" t="s">
        <v>69</v>
      </c>
      <c r="X30" s="216"/>
      <c r="Y30" s="216"/>
      <c r="Z30" s="217"/>
      <c r="AA30" s="67"/>
      <c r="AB30" s="67"/>
      <c r="AC30" s="68"/>
      <c r="AD30" s="56"/>
      <c r="AE30" s="56"/>
      <c r="AF30" s="56"/>
      <c r="AG30" s="56"/>
      <c r="AL30" s="61"/>
      <c r="AM30" s="60"/>
    </row>
    <row r="31" spans="1:39" s="57" customFormat="1" ht="19.5" customHeight="1">
      <c r="A31" s="66"/>
      <c r="B31" s="64"/>
      <c r="C31" s="225"/>
      <c r="D31" s="226"/>
      <c r="E31" s="226"/>
      <c r="F31" s="227"/>
      <c r="G31" s="112"/>
      <c r="H31" s="225"/>
      <c r="I31" s="226"/>
      <c r="J31" s="226"/>
      <c r="K31" s="227"/>
      <c r="L31" s="113"/>
      <c r="M31" s="222"/>
      <c r="N31" s="223"/>
      <c r="O31" s="223"/>
      <c r="P31" s="224"/>
      <c r="Q31" s="114"/>
      <c r="R31" s="222"/>
      <c r="S31" s="223"/>
      <c r="T31" s="223"/>
      <c r="U31" s="224"/>
      <c r="V31" s="67"/>
      <c r="W31" s="228">
        <f>IF((C19+H19+M19+R19+W19+W23+R23+M23+H23+C23+C27+H27+M27+R27+W27+C31+H31+M31+R31)=0,"",C19+H19+M19+R19+W19+W23+R23+M23+H23+C23+C27+H27+M27+R27+W27+C31+H31+M31+R31)</f>
      </c>
      <c r="X31" s="228"/>
      <c r="Y31" s="228"/>
      <c r="Z31" s="228"/>
      <c r="AA31" s="67"/>
      <c r="AB31" s="67"/>
      <c r="AC31" s="68"/>
      <c r="AD31" s="56"/>
      <c r="AE31" s="56"/>
      <c r="AF31" s="56"/>
      <c r="AG31" s="56"/>
      <c r="AL31" s="61"/>
      <c r="AM31" s="60"/>
    </row>
    <row r="32" spans="1:39" s="57" customFormat="1" ht="15" customHeight="1">
      <c r="A32" s="66"/>
      <c r="B32" s="64"/>
      <c r="C32" s="67"/>
      <c r="D32" s="67"/>
      <c r="E32" s="67"/>
      <c r="F32" s="67"/>
      <c r="G32" s="64"/>
      <c r="H32" s="76"/>
      <c r="I32" s="76"/>
      <c r="J32" s="76"/>
      <c r="K32" s="76"/>
      <c r="L32" s="76"/>
      <c r="M32" s="76"/>
      <c r="N32" s="76"/>
      <c r="O32" s="76"/>
      <c r="P32" s="76"/>
      <c r="Q32" s="76"/>
      <c r="R32" s="76"/>
      <c r="S32" s="76"/>
      <c r="T32" s="76"/>
      <c r="U32" s="76"/>
      <c r="V32" s="67"/>
      <c r="W32" s="67"/>
      <c r="X32" s="67"/>
      <c r="Y32" s="67"/>
      <c r="Z32" s="67"/>
      <c r="AA32" s="67"/>
      <c r="AB32" s="67"/>
      <c r="AC32" s="68"/>
      <c r="AD32" s="56"/>
      <c r="AE32" s="56"/>
      <c r="AF32" s="56"/>
      <c r="AG32" s="56"/>
      <c r="AL32" s="61"/>
      <c r="AM32" s="60"/>
    </row>
    <row r="33" spans="1:30" ht="14.25">
      <c r="A33" s="64"/>
      <c r="B33" s="65"/>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2"/>
      <c r="AD33" s="62"/>
    </row>
    <row r="34" spans="1:30" ht="14.25">
      <c r="A34" s="64"/>
      <c r="B34" s="65"/>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2"/>
      <c r="AD34" s="62"/>
    </row>
  </sheetData>
  <sheetProtection/>
  <mergeCells count="51">
    <mergeCell ref="C30:F30"/>
    <mergeCell ref="C31:F31"/>
    <mergeCell ref="C18:F18"/>
    <mergeCell ref="C19:F19"/>
    <mergeCell ref="C22:F22"/>
    <mergeCell ref="C23:F23"/>
    <mergeCell ref="C26:F26"/>
    <mergeCell ref="C27:F27"/>
    <mergeCell ref="W31:Z31"/>
    <mergeCell ref="W30:Z30"/>
    <mergeCell ref="H30:K30"/>
    <mergeCell ref="M30:P30"/>
    <mergeCell ref="R30:U30"/>
    <mergeCell ref="H31:K31"/>
    <mergeCell ref="M31:P31"/>
    <mergeCell ref="R31:U31"/>
    <mergeCell ref="H27:K27"/>
    <mergeCell ref="M27:P27"/>
    <mergeCell ref="R27:U27"/>
    <mergeCell ref="W27:Z27"/>
    <mergeCell ref="R23:U23"/>
    <mergeCell ref="W23:Z23"/>
    <mergeCell ref="H26:K26"/>
    <mergeCell ref="M26:P26"/>
    <mergeCell ref="R26:U26"/>
    <mergeCell ref="W26:Z26"/>
    <mergeCell ref="H22:K22"/>
    <mergeCell ref="M22:P22"/>
    <mergeCell ref="R22:U22"/>
    <mergeCell ref="W22:Z22"/>
    <mergeCell ref="H23:K23"/>
    <mergeCell ref="M23:P23"/>
    <mergeCell ref="W19:Z19"/>
    <mergeCell ref="C13:H13"/>
    <mergeCell ref="I13:U13"/>
    <mergeCell ref="H18:K18"/>
    <mergeCell ref="M18:P18"/>
    <mergeCell ref="R18:U18"/>
    <mergeCell ref="H19:K19"/>
    <mergeCell ref="M19:P19"/>
    <mergeCell ref="R19:U19"/>
    <mergeCell ref="W18:Z18"/>
    <mergeCell ref="C14:H14"/>
    <mergeCell ref="I14:U14"/>
    <mergeCell ref="C8:AA8"/>
    <mergeCell ref="C10:H10"/>
    <mergeCell ref="I10:U10"/>
    <mergeCell ref="C11:H11"/>
    <mergeCell ref="I11:U11"/>
    <mergeCell ref="C12:H12"/>
    <mergeCell ref="I12:U12"/>
  </mergeCells>
  <printOptions/>
  <pageMargins left="0.9055118110236221" right="0.7480314960629921" top="0.3937007874015748" bottom="0.2362204724409449" header="0" footer="0"/>
  <pageSetup horizontalDpi="600" verticalDpi="600" orientation="portrait" paperSize="9" scale="65"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mezej</dc:creator>
  <cp:keywords/>
  <dc:description/>
  <cp:lastModifiedBy>SFM</cp:lastModifiedBy>
  <cp:lastPrinted>2015-04-20T08:01:01Z</cp:lastPrinted>
  <dcterms:created xsi:type="dcterms:W3CDTF">2005-01-13T08:53:24Z</dcterms:created>
  <dcterms:modified xsi:type="dcterms:W3CDTF">2015-07-02T13:25:29Z</dcterms:modified>
  <cp:category/>
  <cp:version/>
  <cp:contentType/>
  <cp:contentStatus/>
</cp:coreProperties>
</file>